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DOCUMENT4\11_MY_LABO\NewHP\書籍発刊\03_臨床研究①\EXCELファイル\"/>
    </mc:Choice>
  </mc:AlternateContent>
  <xr:revisionPtr revIDLastSave="0" documentId="13_ncr:1_{CAE651CB-6C30-4A92-B0E9-E82DB8E9814F}" xr6:coauthVersionLast="47" xr6:coauthVersionMax="47" xr10:uidLastSave="{00000000-0000-0000-0000-000000000000}"/>
  <bookViews>
    <workbookView xWindow="-108" yWindow="-108" windowWidth="23256" windowHeight="12456" tabRatio="578" xr2:uid="{CA0807A6-05F6-462D-BBF7-EB687A5BB104}"/>
  </bookViews>
  <sheets>
    <sheet name="4(1)1" sheetId="31" r:id="rId1"/>
    <sheet name="4(1)1tukey" sheetId="52" r:id="rId2"/>
    <sheet name="4(1)2" sheetId="32" r:id="rId3"/>
    <sheet name="4(1)2multiple" sheetId="5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2" l="1"/>
  <c r="F10" i="32"/>
  <c r="E9" i="32"/>
  <c r="E10" i="32"/>
  <c r="D10" i="32"/>
  <c r="D9" i="32"/>
  <c r="C9" i="32"/>
  <c r="C10" i="32"/>
  <c r="F101" i="31" l="1"/>
  <c r="E101" i="31"/>
  <c r="D101" i="31"/>
  <c r="F100" i="31"/>
  <c r="E100" i="31"/>
  <c r="D100" i="31"/>
  <c r="J34" i="31"/>
  <c r="I34" i="31"/>
  <c r="J33" i="31"/>
  <c r="I33" i="31"/>
  <c r="J7" i="31"/>
  <c r="I7" i="31"/>
  <c r="J6" i="31"/>
  <c r="I6" i="31"/>
  <c r="J5" i="31"/>
  <c r="I5" i="31"/>
</calcChain>
</file>

<file path=xl/sharedStrings.xml><?xml version="1.0" encoding="utf-8"?>
<sst xmlns="http://schemas.openxmlformats.org/spreadsheetml/2006/main" count="531" uniqueCount="158">
  <si>
    <t>A</t>
    <phoneticPr fontId="2"/>
  </si>
  <si>
    <t>B</t>
    <phoneticPr fontId="2"/>
  </si>
  <si>
    <t>C</t>
    <phoneticPr fontId="2"/>
  </si>
  <si>
    <t>Mean</t>
    <phoneticPr fontId="2"/>
  </si>
  <si>
    <t>S.D.</t>
    <phoneticPr fontId="2"/>
  </si>
  <si>
    <t>Social Survey Research Information Co., Ltd.</t>
  </si>
  <si>
    <t>ブック / シート / 範囲</t>
  </si>
  <si>
    <t>True</t>
  </si>
  <si>
    <t>データ入力範囲</t>
  </si>
  <si>
    <t>基本統計量</t>
  </si>
  <si>
    <t>n</t>
  </si>
  <si>
    <t>平　均</t>
  </si>
  <si>
    <t>先頭行をラベルとして使用</t>
  </si>
  <si>
    <t>カイ二乗値</t>
  </si>
  <si>
    <t>自由度</t>
  </si>
  <si>
    <t>P　値</t>
  </si>
  <si>
    <t>*：P&lt;0.05 **：P&lt;0.01</t>
  </si>
  <si>
    <t>等分散性の検定</t>
  </si>
  <si>
    <t>標準誤差</t>
  </si>
  <si>
    <t>自由度1</t>
  </si>
  <si>
    <t>自由度2</t>
  </si>
  <si>
    <t xml:space="preserve">t </t>
  </si>
  <si>
    <t>Example of One-Way Layout</t>
    <phoneticPr fontId="2"/>
  </si>
  <si>
    <t>分散分析表</t>
  </si>
  <si>
    <t>Example of Two-Way Layout</t>
    <phoneticPr fontId="2"/>
  </si>
  <si>
    <t>Time (min)</t>
    <phoneticPr fontId="2"/>
  </si>
  <si>
    <t>誤差</t>
  </si>
  <si>
    <t xml:space="preserve"> </t>
    <phoneticPr fontId="2"/>
  </si>
  <si>
    <r>
      <rPr>
        <sz val="12"/>
        <rFont val="ＭＳ Ｐゴシック"/>
        <family val="3"/>
        <charset val="128"/>
      </rPr>
      <t>概要</t>
    </r>
  </si>
  <si>
    <r>
      <rPr>
        <sz val="12"/>
        <rFont val="ＭＳ Ｐゴシック"/>
        <family val="3"/>
        <charset val="128"/>
      </rPr>
      <t>標本数</t>
    </r>
  </si>
  <si>
    <r>
      <rPr>
        <sz val="12"/>
        <rFont val="ＭＳ Ｐゴシック"/>
        <family val="3"/>
        <charset val="128"/>
      </rPr>
      <t>合計</t>
    </r>
  </si>
  <si>
    <r>
      <rPr>
        <sz val="12"/>
        <rFont val="ＭＳ Ｐゴシック"/>
        <family val="3"/>
        <charset val="128"/>
      </rPr>
      <t>平均</t>
    </r>
  </si>
  <si>
    <r>
      <rPr>
        <sz val="12"/>
        <rFont val="ＭＳ Ｐゴシック"/>
        <family val="3"/>
        <charset val="128"/>
      </rPr>
      <t>分散</t>
    </r>
  </si>
  <si>
    <r>
      <rPr>
        <sz val="12"/>
        <rFont val="ＭＳ Ｐゴシック"/>
        <family val="3"/>
        <charset val="128"/>
      </rPr>
      <t>行</t>
    </r>
    <r>
      <rPr>
        <sz val="12"/>
        <rFont val="Calibri"/>
        <family val="2"/>
      </rPr>
      <t xml:space="preserve"> 1</t>
    </r>
  </si>
  <si>
    <r>
      <rPr>
        <sz val="12"/>
        <rFont val="ＭＳ Ｐゴシック"/>
        <family val="3"/>
        <charset val="128"/>
      </rPr>
      <t>行</t>
    </r>
    <r>
      <rPr>
        <sz val="12"/>
        <rFont val="Calibri"/>
        <family val="2"/>
      </rPr>
      <t xml:space="preserve"> 2</t>
    </r>
  </si>
  <si>
    <r>
      <rPr>
        <sz val="12"/>
        <rFont val="ＭＳ Ｐゴシック"/>
        <family val="3"/>
        <charset val="128"/>
      </rPr>
      <t>行</t>
    </r>
    <r>
      <rPr>
        <sz val="12"/>
        <rFont val="Calibri"/>
        <family val="2"/>
      </rPr>
      <t xml:space="preserve"> 3</t>
    </r>
  </si>
  <si>
    <r>
      <rPr>
        <sz val="12"/>
        <rFont val="ＭＳ Ｐゴシック"/>
        <family val="3"/>
        <charset val="128"/>
      </rPr>
      <t>分散分析表</t>
    </r>
  </si>
  <si>
    <r>
      <rPr>
        <sz val="12"/>
        <rFont val="ＭＳ Ｐゴシック"/>
        <family val="3"/>
        <charset val="128"/>
      </rPr>
      <t>変動要因</t>
    </r>
  </si>
  <si>
    <r>
      <rPr>
        <sz val="12"/>
        <rFont val="ＭＳ Ｐゴシック"/>
        <family val="3"/>
        <charset val="128"/>
      </rPr>
      <t>変動</t>
    </r>
  </si>
  <si>
    <r>
      <rPr>
        <sz val="12"/>
        <rFont val="ＭＳ Ｐゴシック"/>
        <family val="3"/>
        <charset val="128"/>
      </rPr>
      <t>自由度</t>
    </r>
  </si>
  <si>
    <r>
      <rPr>
        <sz val="12"/>
        <rFont val="ＭＳ Ｐゴシック"/>
        <family val="3"/>
        <charset val="128"/>
      </rPr>
      <t>観測された分散比</t>
    </r>
  </si>
  <si>
    <r>
      <t>P-</t>
    </r>
    <r>
      <rPr>
        <sz val="12"/>
        <rFont val="ＭＳ Ｐゴシック"/>
        <family val="3"/>
        <charset val="128"/>
      </rPr>
      <t>値</t>
    </r>
  </si>
  <si>
    <r>
      <t xml:space="preserve">F </t>
    </r>
    <r>
      <rPr>
        <sz val="12"/>
        <rFont val="ＭＳ Ｐゴシック"/>
        <family val="3"/>
        <charset val="128"/>
      </rPr>
      <t>境界値</t>
    </r>
  </si>
  <si>
    <r>
      <t>F-</t>
    </r>
    <r>
      <rPr>
        <sz val="12"/>
        <rFont val="ＭＳ Ｐゴシック"/>
        <family val="3"/>
        <charset val="128"/>
      </rPr>
      <t>検定</t>
    </r>
    <r>
      <rPr>
        <sz val="12"/>
        <rFont val="Calibri"/>
        <family val="2"/>
      </rPr>
      <t xml:space="preserve">: 2 </t>
    </r>
    <r>
      <rPr>
        <sz val="12"/>
        <rFont val="ＭＳ Ｐゴシック"/>
        <family val="3"/>
        <charset val="128"/>
      </rPr>
      <t>標本を使った分散の検定</t>
    </r>
  </si>
  <si>
    <r>
      <rPr>
        <sz val="12"/>
        <rFont val="ＭＳ Ｐゴシック"/>
        <family val="3"/>
        <charset val="128"/>
      </rPr>
      <t>変数</t>
    </r>
    <r>
      <rPr>
        <sz val="12"/>
        <rFont val="Calibri"/>
        <family val="2"/>
      </rPr>
      <t xml:space="preserve"> 1</t>
    </r>
  </si>
  <si>
    <r>
      <rPr>
        <sz val="12"/>
        <rFont val="ＭＳ Ｐゴシック"/>
        <family val="3"/>
        <charset val="128"/>
      </rPr>
      <t>変数</t>
    </r>
    <r>
      <rPr>
        <sz val="12"/>
        <rFont val="Calibri"/>
        <family val="2"/>
      </rPr>
      <t xml:space="preserve"> 2</t>
    </r>
  </si>
  <si>
    <r>
      <rPr>
        <sz val="12"/>
        <rFont val="ＭＳ Ｐゴシック"/>
        <family val="3"/>
        <charset val="128"/>
      </rPr>
      <t>観測数</t>
    </r>
  </si>
  <si>
    <r>
      <t xml:space="preserve">P(F&lt;=f) </t>
    </r>
    <r>
      <rPr>
        <sz val="12"/>
        <rFont val="ＭＳ Ｐゴシック"/>
        <family val="3"/>
        <charset val="128"/>
      </rPr>
      <t>片側</t>
    </r>
  </si>
  <si>
    <r>
      <t xml:space="preserve">F </t>
    </r>
    <r>
      <rPr>
        <sz val="12"/>
        <rFont val="ＭＳ Ｐゴシック"/>
        <family val="3"/>
        <charset val="128"/>
      </rPr>
      <t>境界値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片側</t>
    </r>
  </si>
  <si>
    <r>
      <t>t-</t>
    </r>
    <r>
      <rPr>
        <sz val="12"/>
        <rFont val="ＭＳ Ｐゴシック"/>
        <family val="3"/>
        <charset val="128"/>
      </rPr>
      <t>検定</t>
    </r>
    <r>
      <rPr>
        <sz val="12"/>
        <rFont val="Calibri"/>
        <family val="2"/>
      </rPr>
      <t xml:space="preserve">: </t>
    </r>
    <r>
      <rPr>
        <sz val="12"/>
        <rFont val="ＭＳ Ｐゴシック"/>
        <family val="3"/>
        <charset val="128"/>
      </rPr>
      <t>等分散を仮定した２標本による検定</t>
    </r>
  </si>
  <si>
    <r>
      <rPr>
        <sz val="12"/>
        <rFont val="ＭＳ Ｐゴシック"/>
        <family val="3"/>
        <charset val="128"/>
      </rPr>
      <t>プールされた分散</t>
    </r>
  </si>
  <si>
    <r>
      <rPr>
        <sz val="12"/>
        <rFont val="ＭＳ Ｐゴシック"/>
        <family val="3"/>
        <charset val="128"/>
      </rPr>
      <t>仮説平均との差異</t>
    </r>
  </si>
  <si>
    <r>
      <t xml:space="preserve">P(T&lt;=t) </t>
    </r>
    <r>
      <rPr>
        <sz val="12"/>
        <rFont val="ＭＳ Ｐゴシック"/>
        <family val="3"/>
        <charset val="128"/>
      </rPr>
      <t>片側</t>
    </r>
  </si>
  <si>
    <r>
      <t xml:space="preserve">t </t>
    </r>
    <r>
      <rPr>
        <sz val="12"/>
        <rFont val="ＭＳ Ｐゴシック"/>
        <family val="3"/>
        <charset val="128"/>
      </rPr>
      <t>境界値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片側</t>
    </r>
  </si>
  <si>
    <r>
      <t xml:space="preserve">P(T&lt;=t) </t>
    </r>
    <r>
      <rPr>
        <sz val="12"/>
        <rFont val="ＭＳ Ｐゴシック"/>
        <family val="3"/>
        <charset val="128"/>
      </rPr>
      <t>両側</t>
    </r>
  </si>
  <si>
    <r>
      <t xml:space="preserve">t </t>
    </r>
    <r>
      <rPr>
        <sz val="12"/>
        <rFont val="ＭＳ Ｐゴシック"/>
        <family val="3"/>
        <charset val="128"/>
      </rPr>
      <t>境界値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両側</t>
    </r>
  </si>
  <si>
    <r>
      <t>Temp (</t>
    </r>
    <r>
      <rPr>
        <sz val="12"/>
        <rFont val="ＭＳ Ｐゴシック"/>
        <family val="3"/>
        <charset val="128"/>
      </rPr>
      <t>℃</t>
    </r>
    <r>
      <rPr>
        <sz val="12"/>
        <rFont val="Calibri"/>
        <family val="2"/>
      </rPr>
      <t>)</t>
    </r>
    <phoneticPr fontId="2"/>
  </si>
  <si>
    <r>
      <rPr>
        <sz val="12"/>
        <rFont val="ＭＳ Ｐゴシック"/>
        <family val="3"/>
        <charset val="128"/>
      </rPr>
      <t>行</t>
    </r>
    <r>
      <rPr>
        <sz val="12"/>
        <rFont val="Calibri"/>
        <family val="2"/>
      </rPr>
      <t xml:space="preserve"> 4</t>
    </r>
  </si>
  <si>
    <r>
      <rPr>
        <sz val="12"/>
        <rFont val="ＭＳ Ｐゴシック"/>
        <family val="3"/>
        <charset val="128"/>
      </rPr>
      <t>列</t>
    </r>
    <r>
      <rPr>
        <sz val="12"/>
        <rFont val="Calibri"/>
        <family val="2"/>
      </rPr>
      <t xml:space="preserve"> 1</t>
    </r>
  </si>
  <si>
    <r>
      <rPr>
        <sz val="12"/>
        <rFont val="ＭＳ Ｐゴシック"/>
        <family val="3"/>
        <charset val="128"/>
      </rPr>
      <t>列</t>
    </r>
    <r>
      <rPr>
        <sz val="12"/>
        <rFont val="Calibri"/>
        <family val="2"/>
      </rPr>
      <t xml:space="preserve"> 2</t>
    </r>
  </si>
  <si>
    <r>
      <rPr>
        <sz val="12"/>
        <rFont val="ＭＳ Ｐゴシック"/>
        <family val="3"/>
        <charset val="128"/>
      </rPr>
      <t>列</t>
    </r>
    <r>
      <rPr>
        <sz val="12"/>
        <rFont val="Calibri"/>
        <family val="2"/>
      </rPr>
      <t xml:space="preserve"> 3</t>
    </r>
  </si>
  <si>
    <r>
      <rPr>
        <sz val="12"/>
        <rFont val="ＭＳ Ｐゴシック"/>
        <family val="3"/>
        <charset val="128"/>
      </rPr>
      <t>分散分析</t>
    </r>
    <r>
      <rPr>
        <sz val="12"/>
        <rFont val="Calibri"/>
        <family val="2"/>
      </rPr>
      <t xml:space="preserve">: </t>
    </r>
    <r>
      <rPr>
        <sz val="12"/>
        <rFont val="ＭＳ Ｐゴシック"/>
        <family val="3"/>
        <charset val="128"/>
      </rPr>
      <t>繰り返しのない二元配置</t>
    </r>
  </si>
  <si>
    <r>
      <rPr>
        <sz val="12"/>
        <rFont val="ＭＳ Ｐゴシック"/>
        <family val="3"/>
        <charset val="128"/>
      </rPr>
      <t>行</t>
    </r>
  </si>
  <si>
    <r>
      <rPr>
        <sz val="12"/>
        <rFont val="ＭＳ Ｐゴシック"/>
        <family val="3"/>
        <charset val="128"/>
      </rPr>
      <t>列</t>
    </r>
  </si>
  <si>
    <r>
      <rPr>
        <sz val="12"/>
        <rFont val="ＭＳ Ｐゴシック"/>
        <family val="3"/>
        <charset val="128"/>
      </rPr>
      <t>誤差</t>
    </r>
  </si>
  <si>
    <t>Test 1</t>
  </si>
  <si>
    <t>Test 1</t>
    <phoneticPr fontId="2"/>
  </si>
  <si>
    <t>Test 2</t>
  </si>
  <si>
    <t>Test 2</t>
    <phoneticPr fontId="2"/>
  </si>
  <si>
    <t>Test 3</t>
  </si>
  <si>
    <t>Test 3</t>
    <phoneticPr fontId="2"/>
  </si>
  <si>
    <t>一元配置分散分析</t>
  </si>
  <si>
    <t>Dunnett</t>
  </si>
  <si>
    <t>Bonferroni</t>
  </si>
  <si>
    <t>Tukey</t>
  </si>
  <si>
    <t>最左列</t>
  </si>
  <si>
    <t>目的変数</t>
  </si>
  <si>
    <t>モデル</t>
  </si>
  <si>
    <t>標準偏差(SD)</t>
  </si>
  <si>
    <t>平均-SD</t>
  </si>
  <si>
    <t>平均+SD</t>
  </si>
  <si>
    <t>標準誤差(SE)</t>
  </si>
  <si>
    <t>平均-SE</t>
  </si>
  <si>
    <t>平均+SE</t>
  </si>
  <si>
    <t>因子A</t>
  </si>
  <si>
    <t>変数Y</t>
  </si>
  <si>
    <t>バートレット検定</t>
  </si>
  <si>
    <t>ルビーン検定</t>
  </si>
  <si>
    <t>F　値</t>
  </si>
  <si>
    <t>因　子</t>
  </si>
  <si>
    <t>TypeⅢ平方和</t>
  </si>
  <si>
    <t>平均平方</t>
  </si>
  <si>
    <t>*</t>
  </si>
  <si>
    <t>全体</t>
  </si>
  <si>
    <t>等分散を仮定しない検定</t>
  </si>
  <si>
    <t>手　法</t>
  </si>
  <si>
    <t>Welch</t>
  </si>
  <si>
    <t>Brown-Forsythe</t>
  </si>
  <si>
    <t>多重比較検定</t>
  </si>
  <si>
    <t>手法</t>
  </si>
  <si>
    <t>水準1</t>
  </si>
  <si>
    <t>水準2</t>
  </si>
  <si>
    <t>平均1</t>
  </si>
  <si>
    <t>平均2</t>
  </si>
  <si>
    <t>差</t>
  </si>
  <si>
    <t>統計量</t>
  </si>
  <si>
    <t>対立仮説</t>
  </si>
  <si>
    <t>対照群≠</t>
  </si>
  <si>
    <t>対照群＜</t>
  </si>
  <si>
    <t>対照群＞</t>
  </si>
  <si>
    <t>出力内容</t>
  </si>
  <si>
    <t>設定オプション</t>
  </si>
  <si>
    <t>**</t>
  </si>
  <si>
    <t>Scheffe</t>
  </si>
  <si>
    <t>設定オプション（以下9行を非表示にしています。再表示で展開します。）</t>
    <phoneticPr fontId="2"/>
  </si>
  <si>
    <t>観測数</t>
  </si>
  <si>
    <t>分散</t>
  </si>
  <si>
    <t>A-B</t>
    <phoneticPr fontId="2"/>
  </si>
  <si>
    <t>Data</t>
    <phoneticPr fontId="2"/>
  </si>
  <si>
    <t>Group</t>
    <phoneticPr fontId="2"/>
  </si>
  <si>
    <t>BellCurve for Excel (version 4.09)</t>
  </si>
  <si>
    <t>Fisherの最小有意差法(LSD)</t>
  </si>
  <si>
    <t>設定オプション（以下8行を非表示にしています。再表示で展開します。）</t>
    <phoneticPr fontId="2"/>
  </si>
  <si>
    <t>Fisherの最小有意差法</t>
  </si>
  <si>
    <t>2025/08/13 09:20:20</t>
  </si>
  <si>
    <t>EXCEL_04.xlsx / 4(1)1 / Q4:S10</t>
  </si>
  <si>
    <t>Q4:S10</t>
  </si>
  <si>
    <t>A</t>
  </si>
  <si>
    <t>B</t>
  </si>
  <si>
    <t>C</t>
  </si>
  <si>
    <t>t-検定: 等分散を仮定した２標本による検定</t>
  </si>
  <si>
    <t>変数 1</t>
  </si>
  <si>
    <t>変数 2</t>
  </si>
  <si>
    <t>平均</t>
  </si>
  <si>
    <t>プールされた分散</t>
  </si>
  <si>
    <t>仮説平均との差異</t>
  </si>
  <si>
    <t>P(T&lt;=t) 片側</t>
  </si>
  <si>
    <t>t 境界値 片側</t>
  </si>
  <si>
    <t>P(T&lt;=t) 両側</t>
  </si>
  <si>
    <t>t 境界値 両側</t>
  </si>
  <si>
    <t>B-C</t>
    <phoneticPr fontId="2"/>
  </si>
  <si>
    <t>C-A</t>
    <phoneticPr fontId="2"/>
  </si>
  <si>
    <t>Multiple Comparison</t>
    <phoneticPr fontId="2"/>
  </si>
  <si>
    <t>Control</t>
  </si>
  <si>
    <t>Control</t>
    <phoneticPr fontId="2"/>
  </si>
  <si>
    <t>2025/08/13 12:45:34</t>
  </si>
  <si>
    <t>EXCEL_04.xlsx / 4(1)2 / C3:F8</t>
  </si>
  <si>
    <t>C3:F8</t>
  </si>
  <si>
    <t>p値</t>
    <rPh sb="1" eb="2">
      <t>チ</t>
    </rPh>
    <phoneticPr fontId="2"/>
  </si>
  <si>
    <t>対照群</t>
    <rPh sb="0" eb="3">
      <t>タイショウグン</t>
    </rPh>
    <phoneticPr fontId="2"/>
  </si>
  <si>
    <t>比較群</t>
    <rPh sb="0" eb="3">
      <t>ヒカクグン</t>
    </rPh>
    <phoneticPr fontId="2"/>
  </si>
  <si>
    <t>群1</t>
    <rPh sb="0" eb="1">
      <t>グン</t>
    </rPh>
    <phoneticPr fontId="2"/>
  </si>
  <si>
    <t>群2</t>
    <rPh sb="0" eb="1">
      <t>グン</t>
    </rPh>
    <phoneticPr fontId="2"/>
  </si>
  <si>
    <r>
      <t>A</t>
    </r>
    <r>
      <rPr>
        <sz val="12"/>
        <color rgb="FFFF0000"/>
        <rFont val="ＭＳ Ｐゴシック"/>
        <family val="2"/>
        <charset val="128"/>
      </rPr>
      <t>、</t>
    </r>
    <r>
      <rPr>
        <sz val="12"/>
        <color rgb="FFFF0000"/>
        <rFont val="Calibri"/>
        <family val="2"/>
      </rPr>
      <t>B</t>
    </r>
    <r>
      <rPr>
        <sz val="12"/>
        <color rgb="FFFF0000"/>
        <rFont val="ＭＳ Ｐゴシック"/>
        <family val="2"/>
        <charset val="128"/>
      </rPr>
      <t>、</t>
    </r>
    <r>
      <rPr>
        <sz val="12"/>
        <color rgb="FFFF0000"/>
        <rFont val="Calibri"/>
        <family val="2"/>
      </rPr>
      <t xml:space="preserve">C </t>
    </r>
    <r>
      <rPr>
        <sz val="12"/>
        <color rgb="FFFF0000"/>
        <rFont val="ＭＳ Ｐゴシック"/>
        <family val="2"/>
        <charset val="128"/>
      </rPr>
      <t>について個々のプロットと棒グラフを描画</t>
    </r>
    <rPh sb="10" eb="12">
      <t>ココ</t>
    </rPh>
    <rPh sb="18" eb="19">
      <t>ボウ</t>
    </rPh>
    <rPh sb="23" eb="25">
      <t>ビョウガ</t>
    </rPh>
    <phoneticPr fontId="2"/>
  </si>
  <si>
    <r>
      <rPr>
        <sz val="12"/>
        <color rgb="FFFF0000"/>
        <rFont val="ＭＳ Ｐゴシック"/>
        <family val="2"/>
        <charset val="128"/>
      </rPr>
      <t>棒グラフには</t>
    </r>
    <r>
      <rPr>
        <sz val="12"/>
        <color rgb="FFFF0000"/>
        <rFont val="Calibri"/>
        <family val="2"/>
      </rPr>
      <t>SD</t>
    </r>
    <r>
      <rPr>
        <sz val="12"/>
        <color rgb="FFFF0000"/>
        <rFont val="ＭＳ Ｐゴシック"/>
        <family val="2"/>
        <charset val="128"/>
      </rPr>
      <t>も追加描画</t>
    </r>
    <rPh sb="0" eb="1">
      <t>ボウ</t>
    </rPh>
    <rPh sb="9" eb="11">
      <t>ツイカ</t>
    </rPh>
    <rPh sb="11" eb="13">
      <t>ビョウガ</t>
    </rPh>
    <phoneticPr fontId="2"/>
  </si>
  <si>
    <r>
      <t>A</t>
    </r>
    <r>
      <rPr>
        <sz val="12"/>
        <color rgb="FFFF0000"/>
        <rFont val="ＭＳ Ｐゴシック"/>
        <family val="2"/>
        <charset val="128"/>
      </rPr>
      <t>、</t>
    </r>
    <r>
      <rPr>
        <sz val="12"/>
        <color rgb="FFFF0000"/>
        <rFont val="Calibri"/>
        <family val="2"/>
      </rPr>
      <t>B</t>
    </r>
    <r>
      <rPr>
        <sz val="12"/>
        <color rgb="FFFF0000"/>
        <rFont val="ＭＳ Ｐゴシック"/>
        <family val="2"/>
        <charset val="128"/>
      </rPr>
      <t>、</t>
    </r>
    <r>
      <rPr>
        <sz val="12"/>
        <color rgb="FFFF0000"/>
        <rFont val="Calibri"/>
        <family val="2"/>
      </rPr>
      <t>C</t>
    </r>
    <r>
      <rPr>
        <sz val="12"/>
        <color rgb="FFFF0000"/>
        <rFont val="ＭＳ Ｐゴシック"/>
        <family val="2"/>
        <charset val="128"/>
      </rPr>
      <t>それぞれの組み合わせであえて</t>
    </r>
    <r>
      <rPr>
        <sz val="12"/>
        <color rgb="FFFF0000"/>
        <rFont val="Calibri"/>
        <family val="2"/>
      </rPr>
      <t>t</t>
    </r>
    <r>
      <rPr>
        <sz val="12"/>
        <color rgb="FFFF0000"/>
        <rFont val="ＭＳ Ｐゴシック"/>
        <family val="2"/>
        <charset val="128"/>
      </rPr>
      <t>検定を繰り返した結果</t>
    </r>
    <rPh sb="10" eb="11">
      <t>ク</t>
    </rPh>
    <rPh sb="12" eb="13">
      <t>ア</t>
    </rPh>
    <rPh sb="20" eb="22">
      <t>ケンテイ</t>
    </rPh>
    <rPh sb="23" eb="24">
      <t>ク</t>
    </rPh>
    <rPh sb="25" eb="26">
      <t>カエ</t>
    </rPh>
    <rPh sb="28" eb="30">
      <t>ケッカ</t>
    </rPh>
    <phoneticPr fontId="2"/>
  </si>
  <si>
    <t>このシートはEXCEL統計により作成されるものであり</t>
  </si>
  <si>
    <t>EXCEL単体では得られない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</si>
</sst>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000"/>
    <numFmt numFmtId="178" formatCode="0.0"/>
    <numFmt numFmtId="179" formatCode="0.000"/>
    <numFmt numFmtId="180" formatCode="[&lt;0.001]&quot;P &lt; 0.001&quot;;0.0000"/>
    <numFmt numFmtId="181" formatCode="[&lt;0.001]&quot;P &lt; 0.001&quot;;0.000"/>
  </numFmts>
  <fonts count="1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Calibri"/>
      <family val="2"/>
    </font>
    <font>
      <sz val="12"/>
      <name val="Calibri"/>
      <family val="2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Calibri"/>
      <family val="3"/>
    </font>
    <font>
      <u/>
      <sz val="11"/>
      <color theme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UD デジタル 教科書体 NK"/>
      <family val="1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Calibri"/>
      <family val="2"/>
    </font>
    <font>
      <sz val="12"/>
      <color rgb="FFFF0000"/>
      <name val="ＭＳ Ｐゴシック"/>
      <family val="2"/>
      <charset val="128"/>
    </font>
    <font>
      <sz val="12"/>
      <color rgb="FFFF0000"/>
      <name val="Calibri"/>
      <family val="2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4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8" fillId="0" borderId="0" xfId="3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180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80" fontId="11" fillId="0" borderId="0" xfId="0" applyNumberFormat="1" applyFont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79" fontId="0" fillId="2" borderId="0" xfId="0" applyNumberFormat="1" applyFill="1">
      <alignment vertical="center"/>
    </xf>
    <xf numFmtId="180" fontId="0" fillId="2" borderId="0" xfId="0" applyNumberFormat="1" applyFill="1">
      <alignment vertical="center"/>
    </xf>
    <xf numFmtId="181" fontId="11" fillId="0" borderId="4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3" applyFont="1">
      <alignment vertical="center"/>
    </xf>
    <xf numFmtId="49" fontId="6" fillId="0" borderId="0" xfId="0" applyNumberFormat="1" applyFont="1">
      <alignment vertical="center"/>
    </xf>
    <xf numFmtId="179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</cellXfs>
  <cellStyles count="5">
    <cellStyle name="ハイパーリンク" xfId="3" builtinId="8"/>
    <cellStyle name="標準" xfId="0" builtinId="0"/>
    <cellStyle name="標準 2" xfId="1" xr:uid="{74811370-26A5-4761-A4CA-71184E8DD21B}"/>
    <cellStyle name="標準 3" xfId="2" xr:uid="{B179D942-F705-4181-8FC6-670C95103A7E}"/>
    <cellStyle name="標準 4" xfId="4" xr:uid="{00B636D5-3D82-4E54-8116-2D49E6B2D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388254838931653"/>
          <c:y val="0.11044776119402985"/>
          <c:w val="0.66532729757094966"/>
          <c:h val="0.70746268656716416"/>
        </c:manualLayout>
      </c:layout>
      <c:scatterChart>
        <c:scatterStyle val="lineMarker"/>
        <c:varyColors val="0"/>
        <c:ser>
          <c:idx val="0"/>
          <c:order val="0"/>
          <c:tx>
            <c:strRef>
              <c:f>'4(1)1'!$C$4</c:f>
              <c:strCache>
                <c:ptCount val="1"/>
                <c:pt idx="0">
                  <c:v>1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'4(1)1'!$B$5:$B$7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xVal>
          <c:yVal>
            <c:numRef>
              <c:f>'4(1)1'!$C$5:$C$7</c:f>
              <c:numCache>
                <c:formatCode>General</c:formatCode>
                <c:ptCount val="3"/>
                <c:pt idx="0">
                  <c:v>36.700000000000003</c:v>
                </c:pt>
                <c:pt idx="1">
                  <c:v>38.700000000000003</c:v>
                </c:pt>
                <c:pt idx="2">
                  <c:v>39.4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9C-4113-834D-AC27EF54E092}"/>
            </c:ext>
          </c:extLst>
        </c:ser>
        <c:ser>
          <c:idx val="1"/>
          <c:order val="1"/>
          <c:tx>
            <c:strRef>
              <c:f>'4(1)1'!$D$4</c:f>
              <c:strCache>
                <c:ptCount val="1"/>
                <c:pt idx="0">
                  <c:v>2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'4(1)1'!$B$5:$B$7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xVal>
          <c:yVal>
            <c:numRef>
              <c:f>'4(1)1'!$D$5:$D$7</c:f>
              <c:numCache>
                <c:formatCode>General</c:formatCode>
                <c:ptCount val="3"/>
                <c:pt idx="0">
                  <c:v>38.700000000000003</c:v>
                </c:pt>
                <c:pt idx="1">
                  <c:v>39.1</c:v>
                </c:pt>
                <c:pt idx="2">
                  <c:v>40.4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9C-4113-834D-AC27EF54E092}"/>
            </c:ext>
          </c:extLst>
        </c:ser>
        <c:ser>
          <c:idx val="2"/>
          <c:order val="2"/>
          <c:tx>
            <c:strRef>
              <c:f>'4(1)1'!$E$4</c:f>
              <c:strCache>
                <c:ptCount val="1"/>
                <c:pt idx="0">
                  <c:v>3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'4(1)1'!$B$5:$B$7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xVal>
          <c:yVal>
            <c:numRef>
              <c:f>'4(1)1'!$E$5:$E$7</c:f>
              <c:numCache>
                <c:formatCode>General</c:formatCode>
                <c:ptCount val="3"/>
                <c:pt idx="0">
                  <c:v>38.4</c:v>
                </c:pt>
                <c:pt idx="1">
                  <c:v>40.1</c:v>
                </c:pt>
                <c:pt idx="2">
                  <c:v>39.6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9C-4113-834D-AC27EF54E092}"/>
            </c:ext>
          </c:extLst>
        </c:ser>
        <c:ser>
          <c:idx val="3"/>
          <c:order val="3"/>
          <c:tx>
            <c:strRef>
              <c:f>'4(1)1'!$F$4</c:f>
              <c:strCache>
                <c:ptCount val="1"/>
                <c:pt idx="0">
                  <c:v>4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'4(1)1'!$B$5:$B$7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xVal>
          <c:yVal>
            <c:numRef>
              <c:f>'4(1)1'!$F$5:$F$7</c:f>
              <c:numCache>
                <c:formatCode>General</c:formatCode>
                <c:ptCount val="3"/>
                <c:pt idx="0">
                  <c:v>38.5</c:v>
                </c:pt>
                <c:pt idx="1">
                  <c:v>39.1</c:v>
                </c:pt>
                <c:pt idx="2">
                  <c:v>40.5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9C-4113-834D-AC27EF54E092}"/>
            </c:ext>
          </c:extLst>
        </c:ser>
        <c:ser>
          <c:idx val="4"/>
          <c:order val="4"/>
          <c:tx>
            <c:strRef>
              <c:f>'4(1)1'!$G$4</c:f>
              <c:strCache>
                <c:ptCount val="1"/>
                <c:pt idx="0">
                  <c:v>5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'4(1)1'!$B$5:$B$7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xVal>
          <c:yVal>
            <c:numRef>
              <c:f>'4(1)1'!$G$5:$G$7</c:f>
              <c:numCache>
                <c:formatCode>General</c:formatCode>
                <c:ptCount val="3"/>
                <c:pt idx="0">
                  <c:v>37.200000000000003</c:v>
                </c:pt>
                <c:pt idx="1">
                  <c:v>39.9</c:v>
                </c:pt>
                <c:pt idx="2">
                  <c:v>41.6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9C-4113-834D-AC27EF54E092}"/>
            </c:ext>
          </c:extLst>
        </c:ser>
        <c:ser>
          <c:idx val="5"/>
          <c:order val="5"/>
          <c:tx>
            <c:strRef>
              <c:f>'4(1)1'!$H$4</c:f>
              <c:strCache>
                <c:ptCount val="1"/>
                <c:pt idx="0">
                  <c:v>6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strRef>
              <c:f>'4(1)1'!$B$5:$B$7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xVal>
          <c:yVal>
            <c:numRef>
              <c:f>'4(1)1'!$H$5:$H$7</c:f>
              <c:numCache>
                <c:formatCode>General</c:formatCode>
                <c:ptCount val="3"/>
                <c:pt idx="0">
                  <c:v>39.5</c:v>
                </c:pt>
                <c:pt idx="1">
                  <c:v>37.5</c:v>
                </c:pt>
                <c:pt idx="2">
                  <c:v>41.7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C9C-4113-834D-AC27EF54E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158848"/>
        <c:axId val="1"/>
      </c:scatterChart>
      <c:valAx>
        <c:axId val="1112158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altLang="ja-JP">
                    <a:latin typeface="+mn-lt"/>
                  </a:rPr>
                  <a:t>A          B           C</a:t>
                </a:r>
              </a:p>
            </c:rich>
          </c:tx>
          <c:layout>
            <c:manualLayout>
              <c:xMode val="edge"/>
              <c:yMode val="edge"/>
              <c:x val="0.38297797045032295"/>
              <c:y val="0.85074642857142857"/>
            </c:manualLayout>
          </c:layout>
          <c:overlay val="0"/>
          <c:spPr>
            <a:noFill/>
            <a:ln w="25400">
              <a:noFill/>
            </a:ln>
          </c:spPr>
        </c:title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 val="autoZero"/>
        <c:crossBetween val="midCat"/>
      </c:valAx>
      <c:valAx>
        <c:axId val="1"/>
        <c:scaling>
          <c:orientation val="minMax"/>
          <c:max val="45"/>
          <c:min val="30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altLang="ja-JP">
                    <a:latin typeface="+mn-lt"/>
                  </a:rPr>
                  <a:t>Data</a:t>
                </a:r>
              </a:p>
            </c:rich>
          </c:tx>
          <c:layout>
            <c:manualLayout>
              <c:xMode val="edge"/>
              <c:yMode val="edge"/>
              <c:x val="1.8617967697857993E-2"/>
              <c:y val="0.402984920634920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112158848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272807980610736"/>
          <c:y val="9.8214571168652259E-2"/>
          <c:w val="0.66363832752819463"/>
          <c:h val="0.7142877903174709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'4(1)1'!$I$4</c:f>
              <c:strCache>
                <c:ptCount val="1"/>
                <c:pt idx="0">
                  <c:v>Mean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'4(1)1'!$J$5:$J$7</c:f>
                <c:numCache>
                  <c:formatCode>General</c:formatCode>
                  <c:ptCount val="3"/>
                  <c:pt idx="0">
                    <c:v>1.0308572484426077</c:v>
                  </c:pt>
                  <c:pt idx="1">
                    <c:v>0.93309520771819765</c:v>
                  </c:pt>
                  <c:pt idx="2">
                    <c:v>0.96678160236253396</c:v>
                  </c:pt>
                </c:numCache>
              </c:numRef>
            </c:plus>
            <c:minus>
              <c:numRef>
                <c:f>'4(1)1'!$J$5:$J$7</c:f>
                <c:numCache>
                  <c:formatCode>General</c:formatCode>
                  <c:ptCount val="3"/>
                  <c:pt idx="0">
                    <c:v>1.0308572484426077</c:v>
                  </c:pt>
                  <c:pt idx="1">
                    <c:v>0.93309520771819765</c:v>
                  </c:pt>
                  <c:pt idx="2">
                    <c:v>0.96678160236253396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'4(1)1'!$B$5:$B$7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'4(1)1'!$I$5:$I$7</c:f>
              <c:numCache>
                <c:formatCode>0.00_ </c:formatCode>
                <c:ptCount val="3"/>
                <c:pt idx="0">
                  <c:v>38.166666666666664</c:v>
                </c:pt>
                <c:pt idx="1">
                  <c:v>39.06666666666667</c:v>
                </c:pt>
                <c:pt idx="2">
                  <c:v>40.533333333333331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3-4553-BA82-FB8604BF7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061296"/>
        <c:axId val="1"/>
      </c:barChart>
      <c:catAx>
        <c:axId val="112206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altLang="ja-JP">
                    <a:latin typeface="+mn-lt"/>
                  </a:rPr>
                  <a:t>A            B            C</a:t>
                </a:r>
              </a:p>
            </c:rich>
          </c:tx>
          <c:layout>
            <c:manualLayout>
              <c:xMode val="edge"/>
              <c:yMode val="edge"/>
              <c:x val="0.30349655850540808"/>
              <c:y val="0.843176984126984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5"/>
          <c:min val="30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 altLang="ja-JP">
                    <a:latin typeface="+mn-lt"/>
                  </a:rPr>
                  <a:t>Data</a:t>
                </a:r>
              </a:p>
            </c:rich>
          </c:tx>
          <c:layout>
            <c:manualLayout>
              <c:xMode val="edge"/>
              <c:yMode val="edge"/>
              <c:x val="2.277679449360865E-2"/>
              <c:y val="0.3958345238095237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ja-JP"/>
          </a:p>
        </c:txPr>
        <c:crossAx val="1122061296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1020444478339"/>
          <c:y val="8.0628440701480772E-2"/>
          <c:w val="0.75546929515166539"/>
          <c:h val="0.70637906008729479"/>
        </c:manualLayout>
      </c:layout>
      <c:scatterChart>
        <c:scatterStyle val="lineMarker"/>
        <c:varyColors val="0"/>
        <c:ser>
          <c:idx val="0"/>
          <c:order val="0"/>
          <c:tx>
            <c:strRef>
              <c:f>'4(1)1'!$B$68</c:f>
              <c:strCache>
                <c:ptCount val="1"/>
                <c:pt idx="0">
                  <c:v>10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8"/>
            <c:spPr>
              <a:solidFill>
                <a:srgbClr val="FFFFFF"/>
              </a:solidFill>
              <a:ln w="12700">
                <a:solidFill>
                  <a:srgbClr val="000000"/>
                </a:solidFill>
              </a:ln>
            </c:spPr>
          </c:marker>
          <c:xVal>
            <c:numRef>
              <c:f>'4(1)1'!$C$67:$E$67</c:f>
              <c:numCache>
                <c:formatCode>General</c:formatCode>
                <c:ptCount val="3"/>
                <c:pt idx="0">
                  <c:v>0</c:v>
                </c:pt>
                <c:pt idx="1">
                  <c:v>30</c:v>
                </c:pt>
                <c:pt idx="2">
                  <c:v>60</c:v>
                </c:pt>
              </c:numCache>
            </c:numRef>
          </c:xVal>
          <c:yVal>
            <c:numRef>
              <c:f>'4(1)1'!$C$68:$E$68</c:f>
              <c:numCache>
                <c:formatCode>General</c:formatCode>
                <c:ptCount val="3"/>
                <c:pt idx="0">
                  <c:v>72</c:v>
                </c:pt>
                <c:pt idx="1">
                  <c:v>78</c:v>
                </c:pt>
                <c:pt idx="2">
                  <c:v>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47-44F7-8F68-CE8447A6371F}"/>
            </c:ext>
          </c:extLst>
        </c:ser>
        <c:ser>
          <c:idx val="1"/>
          <c:order val="1"/>
          <c:tx>
            <c:strRef>
              <c:f>'4(1)1'!$B$69</c:f>
              <c:strCache>
                <c:ptCount val="1"/>
                <c:pt idx="0">
                  <c:v>25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square"/>
            <c:size val="8"/>
            <c:spPr>
              <a:solidFill>
                <a:srgbClr val="FFFFFF"/>
              </a:solidFill>
              <a:ln w="12700">
                <a:solidFill>
                  <a:srgbClr val="000000"/>
                </a:solidFill>
              </a:ln>
            </c:spPr>
          </c:marker>
          <c:xVal>
            <c:numRef>
              <c:f>'4(1)1'!$C$67:$E$67</c:f>
              <c:numCache>
                <c:formatCode>General</c:formatCode>
                <c:ptCount val="3"/>
                <c:pt idx="0">
                  <c:v>0</c:v>
                </c:pt>
                <c:pt idx="1">
                  <c:v>30</c:v>
                </c:pt>
                <c:pt idx="2">
                  <c:v>60</c:v>
                </c:pt>
              </c:numCache>
            </c:numRef>
          </c:xVal>
          <c:yVal>
            <c:numRef>
              <c:f>'4(1)1'!$C$69:$E$69</c:f>
              <c:numCache>
                <c:formatCode>General</c:formatCode>
                <c:ptCount val="3"/>
                <c:pt idx="0">
                  <c:v>78</c:v>
                </c:pt>
                <c:pt idx="1">
                  <c:v>82</c:v>
                </c:pt>
                <c:pt idx="2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47-44F7-8F68-CE8447A6371F}"/>
            </c:ext>
          </c:extLst>
        </c:ser>
        <c:ser>
          <c:idx val="2"/>
          <c:order val="2"/>
          <c:tx>
            <c:strRef>
              <c:f>'4(1)1'!$B$70</c:f>
              <c:strCache>
                <c:ptCount val="1"/>
                <c:pt idx="0">
                  <c:v>37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triangle"/>
            <c:size val="8"/>
            <c:spPr>
              <a:solidFill>
                <a:srgbClr val="FFFFFF"/>
              </a:solidFill>
              <a:ln w="12700">
                <a:solidFill>
                  <a:srgbClr val="000000"/>
                </a:solidFill>
              </a:ln>
            </c:spPr>
          </c:marker>
          <c:xVal>
            <c:numRef>
              <c:f>'4(1)1'!$C$67:$E$67</c:f>
              <c:numCache>
                <c:formatCode>General</c:formatCode>
                <c:ptCount val="3"/>
                <c:pt idx="0">
                  <c:v>0</c:v>
                </c:pt>
                <c:pt idx="1">
                  <c:v>30</c:v>
                </c:pt>
                <c:pt idx="2">
                  <c:v>60</c:v>
                </c:pt>
              </c:numCache>
            </c:numRef>
          </c:xVal>
          <c:yVal>
            <c:numRef>
              <c:f>'4(1)1'!$C$70:$E$70</c:f>
              <c:numCache>
                <c:formatCode>General</c:formatCode>
                <c:ptCount val="3"/>
                <c:pt idx="0">
                  <c:v>83</c:v>
                </c:pt>
                <c:pt idx="1">
                  <c:v>87</c:v>
                </c:pt>
                <c:pt idx="2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947-44F7-8F68-CE8447A6371F}"/>
            </c:ext>
          </c:extLst>
        </c:ser>
        <c:ser>
          <c:idx val="3"/>
          <c:order val="3"/>
          <c:tx>
            <c:strRef>
              <c:f>'4(1)1'!$B$71</c:f>
              <c:strCache>
                <c:ptCount val="1"/>
                <c:pt idx="0">
                  <c:v>50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8"/>
            <c:spPr>
              <a:solidFill>
                <a:srgbClr val="FFFFFF"/>
              </a:solidFill>
              <a:ln w="12700">
                <a:solidFill>
                  <a:srgbClr val="000000"/>
                </a:solidFill>
              </a:ln>
            </c:spPr>
          </c:marker>
          <c:xVal>
            <c:numRef>
              <c:f>'4(1)1'!$C$67:$E$67</c:f>
              <c:numCache>
                <c:formatCode>General</c:formatCode>
                <c:ptCount val="3"/>
                <c:pt idx="0">
                  <c:v>0</c:v>
                </c:pt>
                <c:pt idx="1">
                  <c:v>30</c:v>
                </c:pt>
                <c:pt idx="2">
                  <c:v>60</c:v>
                </c:pt>
              </c:numCache>
            </c:numRef>
          </c:xVal>
          <c:yVal>
            <c:numRef>
              <c:f>'4(1)1'!$C$71:$E$71</c:f>
              <c:numCache>
                <c:formatCode>General</c:formatCode>
                <c:ptCount val="3"/>
                <c:pt idx="0">
                  <c:v>79</c:v>
                </c:pt>
                <c:pt idx="1">
                  <c:v>83</c:v>
                </c:pt>
                <c:pt idx="2">
                  <c:v>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947-44F7-8F68-CE8447A63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2153088"/>
        <c:axId val="1"/>
      </c:scatterChart>
      <c:valAx>
        <c:axId val="111215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b="0"/>
                  <a:t>時間（分）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0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50" b="0">
                    <a:latin typeface="+mj-ea"/>
                    <a:ea typeface="+mj-ea"/>
                  </a:defRPr>
                </a:pPr>
                <a:r>
                  <a:rPr lang="ja-JP" altLang="en-US" sz="1050" b="0">
                    <a:latin typeface="+mj-ea"/>
                    <a:ea typeface="+mj-ea"/>
                  </a:rPr>
                  <a:t>収率</a:t>
                </a:r>
                <a:r>
                  <a:rPr lang="en-US" altLang="ja-JP" sz="1050" b="0">
                    <a:latin typeface="+mj-ea"/>
                    <a:ea typeface="+mj-ea"/>
                  </a:rPr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112153088"/>
        <c:crosses val="autoZero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0.80002527241572707"/>
          <c:y val="7.2048505741812374E-2"/>
          <c:w val="0.1440905732576713"/>
          <c:h val="0.3429508873310269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各水準の平均値
</a:t>
            </a:r>
            <a:r>
              <a:rPr lang="en-US" altLang="ja-JP" sz="1200"/>
              <a:t>【 </a:t>
            </a:r>
            <a:r>
              <a:rPr lang="ja-JP" altLang="en-US" sz="1200"/>
              <a:t>因子</a:t>
            </a:r>
            <a:r>
              <a:rPr lang="en-US" altLang="ja-JP" sz="1200"/>
              <a:t>A 】</a:t>
            </a:r>
            <a:endParaRPr lang="ja-JP" altLang="en-US" sz="1200"/>
          </a:p>
        </c:rich>
      </c:tx>
      <c:overlay val="0"/>
    </c:title>
    <c:autoTitleDeleted val="0"/>
    <c:plotArea>
      <c:layout>
        <c:manualLayout>
          <c:xMode val="edge"/>
          <c:yMode val="edge"/>
          <c:x val="0.12110433070866142"/>
          <c:y val="0.30378787878787877"/>
          <c:w val="0.54739566929133854"/>
          <c:h val="0.6406565656565657"/>
        </c:manualLayout>
      </c:layout>
      <c:lineChart>
        <c:grouping val="standard"/>
        <c:varyColors val="0"/>
        <c:ser>
          <c:idx val="3"/>
          <c:order val="0"/>
          <c:tx>
            <c:strRef>
              <c:f>'4(1)1tukey'!$H$26</c:f>
              <c:strCache>
                <c:ptCount val="1"/>
                <c:pt idx="0">
                  <c:v>平均+SD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'4(1)1tukey'!$C$27:$C$29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'4(1)1tukey'!$H$27:$H$29</c:f>
              <c:numCache>
                <c:formatCode>0.000</c:formatCode>
                <c:ptCount val="3"/>
                <c:pt idx="0">
                  <c:v>39.197523915109272</c:v>
                </c:pt>
                <c:pt idx="1">
                  <c:v>39.999761874384866</c:v>
                </c:pt>
                <c:pt idx="2">
                  <c:v>41.500114935695862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29-4A2A-814F-C12AAB53CC75}"/>
            </c:ext>
          </c:extLst>
        </c:ser>
        <c:ser>
          <c:idx val="5"/>
          <c:order val="1"/>
          <c:tx>
            <c:strRef>
              <c:f>'4(1)1tukey'!$K$26</c:f>
              <c:strCache>
                <c:ptCount val="1"/>
                <c:pt idx="0">
                  <c:v>平均+SE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'4(1)1tukey'!$C$27:$C$29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'4(1)1tukey'!$K$27:$K$29</c:f>
              <c:numCache>
                <c:formatCode>0.000</c:formatCode>
                <c:ptCount val="3"/>
                <c:pt idx="0">
                  <c:v>38.587512376055642</c:v>
                </c:pt>
                <c:pt idx="1">
                  <c:v>39.447601190057647</c:v>
                </c:pt>
                <c:pt idx="2">
                  <c:v>40.928020269749751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29-4A2A-814F-C12AAB53CC75}"/>
            </c:ext>
          </c:extLst>
        </c:ser>
        <c:ser>
          <c:idx val="1"/>
          <c:order val="2"/>
          <c:tx>
            <c:strRef>
              <c:f>'4(1)1tukey'!$E$26</c:f>
              <c:strCache>
                <c:ptCount val="1"/>
                <c:pt idx="0">
                  <c:v>平　均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dash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'4(1)1tukey'!$C$27:$C$29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'4(1)1tukey'!$E$27:$E$29</c:f>
              <c:numCache>
                <c:formatCode>0.000</c:formatCode>
                <c:ptCount val="3"/>
                <c:pt idx="0">
                  <c:v>38.166666666666664</c:v>
                </c:pt>
                <c:pt idx="1">
                  <c:v>39.06666666666667</c:v>
                </c:pt>
                <c:pt idx="2">
                  <c:v>40.533333333333331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9-4A2A-814F-C12AAB53CC75}"/>
            </c:ext>
          </c:extLst>
        </c:ser>
        <c:ser>
          <c:idx val="4"/>
          <c:order val="3"/>
          <c:tx>
            <c:strRef>
              <c:f>'4(1)1tukey'!$J$26</c:f>
              <c:strCache>
                <c:ptCount val="1"/>
                <c:pt idx="0">
                  <c:v>平均-SE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'4(1)1tukey'!$C$27:$C$29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'4(1)1tukey'!$J$27:$J$29</c:f>
              <c:numCache>
                <c:formatCode>0.000</c:formatCode>
                <c:ptCount val="3"/>
                <c:pt idx="0">
                  <c:v>37.745820957277687</c:v>
                </c:pt>
                <c:pt idx="1">
                  <c:v>38.685732143275693</c:v>
                </c:pt>
                <c:pt idx="2">
                  <c:v>40.138646396916911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29-4A2A-814F-C12AAB53CC75}"/>
            </c:ext>
          </c:extLst>
        </c:ser>
        <c:ser>
          <c:idx val="2"/>
          <c:order val="4"/>
          <c:tx>
            <c:strRef>
              <c:f>'4(1)1tukey'!$G$26</c:f>
              <c:strCache>
                <c:ptCount val="1"/>
                <c:pt idx="0">
                  <c:v>平均-SD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'4(1)1tukey'!$C$27:$C$29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'4(1)1tukey'!$G$27:$G$29</c:f>
              <c:numCache>
                <c:formatCode>0.000</c:formatCode>
                <c:ptCount val="3"/>
                <c:pt idx="0">
                  <c:v>37.135809418224056</c:v>
                </c:pt>
                <c:pt idx="1">
                  <c:v>38.133571458948474</c:v>
                </c:pt>
                <c:pt idx="2">
                  <c:v>39.566551730970801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29-4A2A-814F-C12AAB53C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637705263"/>
        <c:axId val="48211055"/>
      </c:lineChart>
      <c:catAx>
        <c:axId val="63770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8211055"/>
        <c:crosses val="autoZero"/>
        <c:auto val="1"/>
        <c:lblAlgn val="ctr"/>
        <c:lblOffset val="0"/>
        <c:noMultiLvlLbl val="0"/>
      </c:catAx>
      <c:valAx>
        <c:axId val="48211055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変数</a:t>
                </a: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637705263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74727547651682"/>
          <c:y val="0.10374965127454813"/>
          <c:w val="0.77633715136654236"/>
          <c:h val="0.72035216766709775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'4(1)2'!$C$10:$F$10</c:f>
                <c:numCache>
                  <c:formatCode>General</c:formatCode>
                  <c:ptCount val="4"/>
                  <c:pt idx="0">
                    <c:v>6.5345237010818158</c:v>
                  </c:pt>
                  <c:pt idx="1">
                    <c:v>4.3817804600413286</c:v>
                  </c:pt>
                  <c:pt idx="2">
                    <c:v>6.6558245169174945</c:v>
                  </c:pt>
                  <c:pt idx="3">
                    <c:v>3.3615472627943221</c:v>
                  </c:pt>
                </c:numCache>
              </c:numRef>
            </c:plus>
            <c:minus>
              <c:numRef>
                <c:f>'4(1)2'!$C$10:$F$10</c:f>
                <c:numCache>
                  <c:formatCode>General</c:formatCode>
                  <c:ptCount val="4"/>
                  <c:pt idx="0">
                    <c:v>6.5345237010818158</c:v>
                  </c:pt>
                  <c:pt idx="1">
                    <c:v>4.3817804600413286</c:v>
                  </c:pt>
                  <c:pt idx="2">
                    <c:v>6.6558245169174945</c:v>
                  </c:pt>
                  <c:pt idx="3">
                    <c:v>3.3615472627943221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'4(1)2'!$C$3:$F$3</c:f>
              <c:strCache>
                <c:ptCount val="4"/>
                <c:pt idx="0">
                  <c:v>Control</c:v>
                </c:pt>
                <c:pt idx="1">
                  <c:v>Test 1</c:v>
                </c:pt>
                <c:pt idx="2">
                  <c:v>Test 2</c:v>
                </c:pt>
                <c:pt idx="3">
                  <c:v>Test 3</c:v>
                </c:pt>
              </c:strCache>
            </c:strRef>
          </c:cat>
          <c:val>
            <c:numRef>
              <c:f>'4(1)2'!$C$9:$F$9</c:f>
              <c:numCache>
                <c:formatCode>0.0</c:formatCode>
                <c:ptCount val="4"/>
                <c:pt idx="0">
                  <c:v>68.8</c:v>
                </c:pt>
                <c:pt idx="1">
                  <c:v>81.8</c:v>
                </c:pt>
                <c:pt idx="2">
                  <c:v>70.400000000000006</c:v>
                </c:pt>
                <c:pt idx="3">
                  <c:v>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A-437D-964A-F48CBB62D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6"/>
        <c:overlap val="-27"/>
        <c:axId val="971566384"/>
        <c:axId val="899299520"/>
      </c:barChart>
      <c:catAx>
        <c:axId val="9715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9299520"/>
        <c:crosses val="autoZero"/>
        <c:auto val="1"/>
        <c:lblAlgn val="ctr"/>
        <c:lblOffset val="100"/>
        <c:noMultiLvlLbl val="0"/>
      </c:catAx>
      <c:valAx>
        <c:axId val="89929952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Body</a:t>
                </a:r>
                <a:r>
                  <a:rPr lang="en-US" altLang="ja-JP" sz="1200" baseline="0">
                    <a:solidFill>
                      <a:sysClr val="windowText" lastClr="000000"/>
                    </a:solidFill>
                  </a:rPr>
                  <a:t> Weight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127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1566384"/>
        <c:crosses val="autoZero"/>
        <c:crossBetween val="between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2709505061867"/>
          <c:y val="0.10374965127454813"/>
          <c:w val="0.71681352330958636"/>
          <c:h val="0.7203521676670977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'4(1)2'!$B$24:$B$43</c:f>
              <c:numCache>
                <c:formatCode>0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 formatCode="General">
                  <c:v>1</c:v>
                </c:pt>
                <c:pt idx="4" formatCode="General">
                  <c:v>1</c:v>
                </c:pt>
                <c:pt idx="5" formatCode="General">
                  <c:v>2</c:v>
                </c:pt>
                <c:pt idx="6" formatCode="General">
                  <c:v>2</c:v>
                </c:pt>
                <c:pt idx="7" formatCode="General">
                  <c:v>2</c:v>
                </c:pt>
                <c:pt idx="8" formatCode="General">
                  <c:v>2</c:v>
                </c:pt>
                <c:pt idx="9" formatCode="General">
                  <c:v>2</c:v>
                </c:pt>
                <c:pt idx="10" formatCode="General">
                  <c:v>3</c:v>
                </c:pt>
                <c:pt idx="11" formatCode="General">
                  <c:v>3</c:v>
                </c:pt>
                <c:pt idx="12" formatCode="General">
                  <c:v>3</c:v>
                </c:pt>
                <c:pt idx="13" formatCode="General">
                  <c:v>3</c:v>
                </c:pt>
                <c:pt idx="14" formatCode="General">
                  <c:v>3</c:v>
                </c:pt>
                <c:pt idx="15" formatCode="General">
                  <c:v>4</c:v>
                </c:pt>
                <c:pt idx="16" formatCode="General">
                  <c:v>4</c:v>
                </c:pt>
                <c:pt idx="17" formatCode="General">
                  <c:v>4</c:v>
                </c:pt>
                <c:pt idx="18" formatCode="General">
                  <c:v>4</c:v>
                </c:pt>
                <c:pt idx="19" formatCode="General">
                  <c:v>4</c:v>
                </c:pt>
              </c:numCache>
            </c:numRef>
          </c:xVal>
          <c:yVal>
            <c:numRef>
              <c:f>'4(1)2'!$C$24:$C$43</c:f>
              <c:numCache>
                <c:formatCode>0</c:formatCode>
                <c:ptCount val="20"/>
                <c:pt idx="0">
                  <c:v>62</c:v>
                </c:pt>
                <c:pt idx="1">
                  <c:v>63</c:v>
                </c:pt>
                <c:pt idx="2">
                  <c:v>76</c:v>
                </c:pt>
                <c:pt idx="3" formatCode="General">
                  <c:v>75</c:v>
                </c:pt>
                <c:pt idx="4" formatCode="General">
                  <c:v>68</c:v>
                </c:pt>
                <c:pt idx="5">
                  <c:v>79</c:v>
                </c:pt>
                <c:pt idx="6">
                  <c:v>86</c:v>
                </c:pt>
                <c:pt idx="7">
                  <c:v>86</c:v>
                </c:pt>
                <c:pt idx="8" formatCode="General">
                  <c:v>82</c:v>
                </c:pt>
                <c:pt idx="9" formatCode="General">
                  <c:v>76</c:v>
                </c:pt>
                <c:pt idx="10">
                  <c:v>62</c:v>
                </c:pt>
                <c:pt idx="11">
                  <c:v>76</c:v>
                </c:pt>
                <c:pt idx="12">
                  <c:v>77</c:v>
                </c:pt>
                <c:pt idx="13" formatCode="General">
                  <c:v>72</c:v>
                </c:pt>
                <c:pt idx="14" formatCode="General">
                  <c:v>65</c:v>
                </c:pt>
                <c:pt idx="15">
                  <c:v>55</c:v>
                </c:pt>
                <c:pt idx="16">
                  <c:v>60</c:v>
                </c:pt>
                <c:pt idx="17">
                  <c:v>64</c:v>
                </c:pt>
                <c:pt idx="18" formatCode="General">
                  <c:v>58</c:v>
                </c:pt>
                <c:pt idx="19" formatCode="General">
                  <c:v>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77-457D-B774-B537B14C7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566384"/>
        <c:axId val="899299520"/>
      </c:scatterChart>
      <c:valAx>
        <c:axId val="971566384"/>
        <c:scaling>
          <c:orientation val="minMax"/>
          <c:max val="4.5"/>
          <c:min val="0.5"/>
        </c:scaling>
        <c:delete val="0"/>
        <c:axPos val="b"/>
        <c:numFmt formatCode="0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9299520"/>
        <c:crosses val="autoZero"/>
        <c:crossBetween val="midCat"/>
      </c:valAx>
      <c:valAx>
        <c:axId val="89929952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200">
                    <a:solidFill>
                      <a:sysClr val="windowText" lastClr="000000"/>
                    </a:solidFill>
                  </a:rPr>
                  <a:t>Body</a:t>
                </a:r>
                <a:r>
                  <a:rPr lang="en-US" altLang="ja-JP" sz="1200" baseline="0">
                    <a:solidFill>
                      <a:sysClr val="windowText" lastClr="000000"/>
                    </a:solidFill>
                  </a:rPr>
                  <a:t> Weight (kg)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#,##0_);[Red]\(#,##0\)" sourceLinked="0"/>
        <c:majorTickMark val="in"/>
        <c:minorTickMark val="in"/>
        <c:tickLblPos val="nextTo"/>
        <c:spPr>
          <a:noFill/>
          <a:ln w="127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71566384"/>
        <c:crosses val="autoZero"/>
        <c:crossBetween val="midCat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各水準の平均値
</a:t>
            </a:r>
            <a:r>
              <a:rPr lang="en-US" altLang="ja-JP" sz="1200"/>
              <a:t>【 </a:t>
            </a:r>
            <a:r>
              <a:rPr lang="ja-JP" altLang="en-US" sz="1200"/>
              <a:t>因子</a:t>
            </a:r>
            <a:r>
              <a:rPr lang="en-US" altLang="ja-JP" sz="1200"/>
              <a:t>A 】</a:t>
            </a:r>
            <a:endParaRPr lang="ja-JP" altLang="en-US" sz="1200"/>
          </a:p>
        </c:rich>
      </c:tx>
      <c:overlay val="0"/>
    </c:title>
    <c:autoTitleDeleted val="0"/>
    <c:plotArea>
      <c:layout>
        <c:manualLayout>
          <c:xMode val="edge"/>
          <c:yMode val="edge"/>
          <c:x val="0.1038037120359955"/>
          <c:y val="0.30378787878787877"/>
          <c:w val="0.61205343082114738"/>
          <c:h val="0.6406565656565657"/>
        </c:manualLayout>
      </c:layout>
      <c:lineChart>
        <c:grouping val="standard"/>
        <c:varyColors val="0"/>
        <c:ser>
          <c:idx val="3"/>
          <c:order val="0"/>
          <c:tx>
            <c:strRef>
              <c:f>'4(1)2multiple'!$H$27</c:f>
              <c:strCache>
                <c:ptCount val="1"/>
                <c:pt idx="0">
                  <c:v>平均+SD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'4(1)2multiple'!$C$28:$C$31</c:f>
              <c:strCache>
                <c:ptCount val="4"/>
                <c:pt idx="0">
                  <c:v>Control</c:v>
                </c:pt>
                <c:pt idx="1">
                  <c:v>Test 1</c:v>
                </c:pt>
                <c:pt idx="2">
                  <c:v>Test 2</c:v>
                </c:pt>
                <c:pt idx="3">
                  <c:v>Test 3</c:v>
                </c:pt>
              </c:strCache>
            </c:strRef>
          </c:cat>
          <c:val>
            <c:numRef>
              <c:f>'4(1)2multiple'!$H$28:$H$31</c:f>
              <c:numCache>
                <c:formatCode>0.000</c:formatCode>
                <c:ptCount val="4"/>
                <c:pt idx="0">
                  <c:v>75.334523701081807</c:v>
                </c:pt>
                <c:pt idx="1">
                  <c:v>86.181780460041324</c:v>
                </c:pt>
                <c:pt idx="2">
                  <c:v>77.055824516917497</c:v>
                </c:pt>
                <c:pt idx="3">
                  <c:v>62.961547262794326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B8-4EA0-A41B-E94F3637C3FD}"/>
            </c:ext>
          </c:extLst>
        </c:ser>
        <c:ser>
          <c:idx val="5"/>
          <c:order val="1"/>
          <c:tx>
            <c:strRef>
              <c:f>'4(1)2multiple'!$K$27</c:f>
              <c:strCache>
                <c:ptCount val="1"/>
                <c:pt idx="0">
                  <c:v>平均+SE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'4(1)2multiple'!$C$28:$C$31</c:f>
              <c:strCache>
                <c:ptCount val="4"/>
                <c:pt idx="0">
                  <c:v>Control</c:v>
                </c:pt>
                <c:pt idx="1">
                  <c:v>Test 1</c:v>
                </c:pt>
                <c:pt idx="2">
                  <c:v>Test 2</c:v>
                </c:pt>
                <c:pt idx="3">
                  <c:v>Test 3</c:v>
                </c:pt>
              </c:strCache>
            </c:strRef>
          </c:cat>
          <c:val>
            <c:numRef>
              <c:f>'4(1)2multiple'!$K$28:$K$31</c:f>
              <c:numCache>
                <c:formatCode>0.000</c:formatCode>
                <c:ptCount val="4"/>
                <c:pt idx="0">
                  <c:v>71.722327839240492</c:v>
                </c:pt>
                <c:pt idx="1">
                  <c:v>83.759591794226537</c:v>
                </c:pt>
                <c:pt idx="2">
                  <c:v>73.376575213227454</c:v>
                </c:pt>
                <c:pt idx="3">
                  <c:v>61.103329637837291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B8-4EA0-A41B-E94F3637C3FD}"/>
            </c:ext>
          </c:extLst>
        </c:ser>
        <c:ser>
          <c:idx val="1"/>
          <c:order val="2"/>
          <c:tx>
            <c:strRef>
              <c:f>'4(1)2multiple'!$E$27</c:f>
              <c:strCache>
                <c:ptCount val="1"/>
                <c:pt idx="0">
                  <c:v>平　均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dash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'4(1)2multiple'!$C$28:$C$31</c:f>
              <c:strCache>
                <c:ptCount val="4"/>
                <c:pt idx="0">
                  <c:v>Control</c:v>
                </c:pt>
                <c:pt idx="1">
                  <c:v>Test 1</c:v>
                </c:pt>
                <c:pt idx="2">
                  <c:v>Test 2</c:v>
                </c:pt>
                <c:pt idx="3">
                  <c:v>Test 3</c:v>
                </c:pt>
              </c:strCache>
            </c:strRef>
          </c:cat>
          <c:val>
            <c:numRef>
              <c:f>'4(1)2multiple'!$E$28:$E$31</c:f>
              <c:numCache>
                <c:formatCode>0.000</c:formatCode>
                <c:ptCount val="4"/>
                <c:pt idx="0">
                  <c:v>68.8</c:v>
                </c:pt>
                <c:pt idx="1">
                  <c:v>81.8</c:v>
                </c:pt>
                <c:pt idx="2">
                  <c:v>70.400000000000006</c:v>
                </c:pt>
                <c:pt idx="3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8-4EA0-A41B-E94F3637C3FD}"/>
            </c:ext>
          </c:extLst>
        </c:ser>
        <c:ser>
          <c:idx val="4"/>
          <c:order val="3"/>
          <c:tx>
            <c:strRef>
              <c:f>'4(1)2multiple'!$J$27</c:f>
              <c:strCache>
                <c:ptCount val="1"/>
                <c:pt idx="0">
                  <c:v>平均-SE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'4(1)2multiple'!$C$28:$C$31</c:f>
              <c:strCache>
                <c:ptCount val="4"/>
                <c:pt idx="0">
                  <c:v>Control</c:v>
                </c:pt>
                <c:pt idx="1">
                  <c:v>Test 1</c:v>
                </c:pt>
                <c:pt idx="2">
                  <c:v>Test 2</c:v>
                </c:pt>
                <c:pt idx="3">
                  <c:v>Test 3</c:v>
                </c:pt>
              </c:strCache>
            </c:strRef>
          </c:cat>
          <c:val>
            <c:numRef>
              <c:f>'4(1)2multiple'!$J$28:$J$31</c:f>
              <c:numCache>
                <c:formatCode>0.000</c:formatCode>
                <c:ptCount val="4"/>
                <c:pt idx="0">
                  <c:v>65.877672160759502</c:v>
                </c:pt>
                <c:pt idx="1">
                  <c:v>79.840408205773457</c:v>
                </c:pt>
                <c:pt idx="2">
                  <c:v>67.423424786772557</c:v>
                </c:pt>
                <c:pt idx="3">
                  <c:v>58.096670362162712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B8-4EA0-A41B-E94F3637C3FD}"/>
            </c:ext>
          </c:extLst>
        </c:ser>
        <c:ser>
          <c:idx val="2"/>
          <c:order val="4"/>
          <c:tx>
            <c:strRef>
              <c:f>'4(1)2multiple'!$G$27</c:f>
              <c:strCache>
                <c:ptCount val="1"/>
                <c:pt idx="0">
                  <c:v>平均-SD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'4(1)2multiple'!$C$28:$C$31</c:f>
              <c:strCache>
                <c:ptCount val="4"/>
                <c:pt idx="0">
                  <c:v>Control</c:v>
                </c:pt>
                <c:pt idx="1">
                  <c:v>Test 1</c:v>
                </c:pt>
                <c:pt idx="2">
                  <c:v>Test 2</c:v>
                </c:pt>
                <c:pt idx="3">
                  <c:v>Test 3</c:v>
                </c:pt>
              </c:strCache>
            </c:strRef>
          </c:cat>
          <c:val>
            <c:numRef>
              <c:f>'4(1)2multiple'!$G$28:$G$31</c:f>
              <c:numCache>
                <c:formatCode>0.000</c:formatCode>
                <c:ptCount val="4"/>
                <c:pt idx="0">
                  <c:v>62.26547629891818</c:v>
                </c:pt>
                <c:pt idx="1">
                  <c:v>77.41821953995867</c:v>
                </c:pt>
                <c:pt idx="2">
                  <c:v>63.744175483082515</c:v>
                </c:pt>
                <c:pt idx="3">
                  <c:v>56.238452737205677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B8-4EA0-A41B-E94F3637C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776709311"/>
        <c:axId val="776710271"/>
      </c:lineChart>
      <c:catAx>
        <c:axId val="77670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6710271"/>
        <c:crosses val="autoZero"/>
        <c:auto val="1"/>
        <c:lblAlgn val="ctr"/>
        <c:lblOffset val="0"/>
        <c:noMultiLvlLbl val="0"/>
      </c:catAx>
      <c:valAx>
        <c:axId val="77671027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変数</a:t>
                </a:r>
                <a:r>
                  <a:rPr lang="en-US" altLang="ja-JP"/>
                  <a:t>Y</a:t>
                </a:r>
                <a:endParaRPr lang="ja-JP" alt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776709311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220980</xdr:colOff>
      <xdr:row>7</xdr:row>
      <xdr:rowOff>190500</xdr:rowOff>
    </xdr:from>
    <xdr:to>
      <xdr:col>4</xdr:col>
      <xdr:colOff>541020</xdr:colOff>
      <xdr:row>17</xdr:row>
      <xdr:rowOff>119700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0F0A1F8-766F-486A-9DCC-E63456E60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7</xdr:row>
      <xdr:rowOff>182880</xdr:rowOff>
    </xdr:from>
    <xdr:to>
      <xdr:col>8</xdr:col>
      <xdr:colOff>357600</xdr:colOff>
      <xdr:row>17</xdr:row>
      <xdr:rowOff>112080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34B299F-755D-4153-A52D-D07E00162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297180</xdr:colOff>
      <xdr:row>47</xdr:row>
      <xdr:rowOff>7620</xdr:rowOff>
    </xdr:from>
    <xdr:to>
      <xdr:col>11</xdr:col>
      <xdr:colOff>0</xdr:colOff>
      <xdr:row>62</xdr:row>
      <xdr:rowOff>7620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38D3BAAB-7D14-4C8B-B5DE-8D46E865C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30</xdr:row>
      <xdr:rowOff>0</xdr:rowOff>
    </xdr:from>
    <xdr:to>
      <xdr:col>4</xdr:col>
      <xdr:colOff>566420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0FA2F9-CDF1-994A-E3DD-57D116C48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58419</xdr:colOff>
      <xdr:row>11</xdr:row>
      <xdr:rowOff>1693</xdr:rowOff>
    </xdr:from>
    <xdr:to>
      <xdr:col>6</xdr:col>
      <xdr:colOff>24552</xdr:colOff>
      <xdr:row>20</xdr:row>
      <xdr:rowOff>18627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989F60-3BF0-FD7F-269D-9859F1240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266700</xdr:colOff>
      <xdr:row>24</xdr:row>
      <xdr:rowOff>251460</xdr:rowOff>
    </xdr:from>
    <xdr:to>
      <xdr:col>7</xdr:col>
      <xdr:colOff>0</xdr:colOff>
      <xdr:row>34</xdr:row>
      <xdr:rowOff>9314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A0609BE-D64B-4A88-8451-00BE21462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0.22058</cdr:x>
      <cdr:y>0.86626</cdr:y>
    </cdr:from>
    <cdr:to>
      <cdr:x>0.98012</cdr:x>
      <cdr:y>0.98955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D509FC0-6998-5CA9-058B-1ECCF761A393}"/>
            </a:ext>
          </a:extLst>
        </cdr:cNvPr>
        <cdr:cNvSpPr txBox="1"/>
      </cdr:nvSpPr>
      <cdr:spPr>
        <a:xfrm xmlns:a="http://schemas.openxmlformats.org/drawingml/2006/main">
          <a:off x="807720" y="2034540"/>
          <a:ext cx="2781300" cy="289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200" kern="1200">
              <a:solidFill>
                <a:sysClr val="windowText" lastClr="000000"/>
              </a:solidFill>
            </a:rPr>
            <a:t>Control      Test</a:t>
          </a:r>
          <a:r>
            <a:rPr lang="en-US" altLang="ja-JP" sz="1200" kern="1200" baseline="0">
              <a:solidFill>
                <a:sysClr val="windowText" lastClr="000000"/>
              </a:solidFill>
            </a:rPr>
            <a:t> 1          Test 2          Test 3</a:t>
          </a:r>
          <a:endParaRPr lang="ja-JP" altLang="en-US" sz="1200" kern="1200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32</xdr:row>
      <xdr:rowOff>0</xdr:rowOff>
    </xdr:from>
    <xdr:to>
      <xdr:col>5</xdr:col>
      <xdr:colOff>464820</xdr:colOff>
      <xdr:row>47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C2442A3-D234-C219-232A-79668263E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A93D-836F-45DF-9A15-F9A9065AD4B9}">
  <sheetPr codeName="Sheet1"/>
  <dimension ref="B2:AE101"/>
  <sheetViews>
    <sheetView tabSelected="1" zoomScaleNormal="100" workbookViewId="0"/>
  </sheetViews>
  <sheetFormatPr defaultColWidth="9" defaultRowHeight="20.399999999999999" customHeight="1" x14ac:dyDescent="0.2"/>
  <cols>
    <col min="1" max="1" width="3.88671875" style="2" customWidth="1"/>
    <col min="2" max="10" width="8.33203125" style="2" customWidth="1"/>
    <col min="11" max="246" width="9" style="2"/>
    <col min="247" max="247" width="3.88671875" style="2" customWidth="1"/>
    <col min="248" max="248" width="18" style="2" customWidth="1"/>
    <col min="249" max="257" width="9" style="2"/>
    <col min="258" max="258" width="14.33203125" style="2" customWidth="1"/>
    <col min="259" max="261" width="9" style="2"/>
    <col min="262" max="262" width="17.77734375" style="2" customWidth="1"/>
    <col min="263" max="502" width="9" style="2"/>
    <col min="503" max="503" width="3.88671875" style="2" customWidth="1"/>
    <col min="504" max="504" width="18" style="2" customWidth="1"/>
    <col min="505" max="513" width="9" style="2"/>
    <col min="514" max="514" width="14.33203125" style="2" customWidth="1"/>
    <col min="515" max="517" width="9" style="2"/>
    <col min="518" max="518" width="17.77734375" style="2" customWidth="1"/>
    <col min="519" max="758" width="9" style="2"/>
    <col min="759" max="759" width="3.88671875" style="2" customWidth="1"/>
    <col min="760" max="760" width="18" style="2" customWidth="1"/>
    <col min="761" max="769" width="9" style="2"/>
    <col min="770" max="770" width="14.33203125" style="2" customWidth="1"/>
    <col min="771" max="773" width="9" style="2"/>
    <col min="774" max="774" width="17.77734375" style="2" customWidth="1"/>
    <col min="775" max="1014" width="9" style="2"/>
    <col min="1015" max="1015" width="3.88671875" style="2" customWidth="1"/>
    <col min="1016" max="1016" width="18" style="2" customWidth="1"/>
    <col min="1017" max="1025" width="9" style="2"/>
    <col min="1026" max="1026" width="14.33203125" style="2" customWidth="1"/>
    <col min="1027" max="1029" width="9" style="2"/>
    <col min="1030" max="1030" width="17.77734375" style="2" customWidth="1"/>
    <col min="1031" max="1270" width="9" style="2"/>
    <col min="1271" max="1271" width="3.88671875" style="2" customWidth="1"/>
    <col min="1272" max="1272" width="18" style="2" customWidth="1"/>
    <col min="1273" max="1281" width="9" style="2"/>
    <col min="1282" max="1282" width="14.33203125" style="2" customWidth="1"/>
    <col min="1283" max="1285" width="9" style="2"/>
    <col min="1286" max="1286" width="17.77734375" style="2" customWidth="1"/>
    <col min="1287" max="1526" width="9" style="2"/>
    <col min="1527" max="1527" width="3.88671875" style="2" customWidth="1"/>
    <col min="1528" max="1528" width="18" style="2" customWidth="1"/>
    <col min="1529" max="1537" width="9" style="2"/>
    <col min="1538" max="1538" width="14.33203125" style="2" customWidth="1"/>
    <col min="1539" max="1541" width="9" style="2"/>
    <col min="1542" max="1542" width="17.77734375" style="2" customWidth="1"/>
    <col min="1543" max="1782" width="9" style="2"/>
    <col min="1783" max="1783" width="3.88671875" style="2" customWidth="1"/>
    <col min="1784" max="1784" width="18" style="2" customWidth="1"/>
    <col min="1785" max="1793" width="9" style="2"/>
    <col min="1794" max="1794" width="14.33203125" style="2" customWidth="1"/>
    <col min="1795" max="1797" width="9" style="2"/>
    <col min="1798" max="1798" width="17.77734375" style="2" customWidth="1"/>
    <col min="1799" max="2038" width="9" style="2"/>
    <col min="2039" max="2039" width="3.88671875" style="2" customWidth="1"/>
    <col min="2040" max="2040" width="18" style="2" customWidth="1"/>
    <col min="2041" max="2049" width="9" style="2"/>
    <col min="2050" max="2050" width="14.33203125" style="2" customWidth="1"/>
    <col min="2051" max="2053" width="9" style="2"/>
    <col min="2054" max="2054" width="17.77734375" style="2" customWidth="1"/>
    <col min="2055" max="2294" width="9" style="2"/>
    <col min="2295" max="2295" width="3.88671875" style="2" customWidth="1"/>
    <col min="2296" max="2296" width="18" style="2" customWidth="1"/>
    <col min="2297" max="2305" width="9" style="2"/>
    <col min="2306" max="2306" width="14.33203125" style="2" customWidth="1"/>
    <col min="2307" max="2309" width="9" style="2"/>
    <col min="2310" max="2310" width="17.77734375" style="2" customWidth="1"/>
    <col min="2311" max="2550" width="9" style="2"/>
    <col min="2551" max="2551" width="3.88671875" style="2" customWidth="1"/>
    <col min="2552" max="2552" width="18" style="2" customWidth="1"/>
    <col min="2553" max="2561" width="9" style="2"/>
    <col min="2562" max="2562" width="14.33203125" style="2" customWidth="1"/>
    <col min="2563" max="2565" width="9" style="2"/>
    <col min="2566" max="2566" width="17.77734375" style="2" customWidth="1"/>
    <col min="2567" max="2806" width="9" style="2"/>
    <col min="2807" max="2807" width="3.88671875" style="2" customWidth="1"/>
    <col min="2808" max="2808" width="18" style="2" customWidth="1"/>
    <col min="2809" max="2817" width="9" style="2"/>
    <col min="2818" max="2818" width="14.33203125" style="2" customWidth="1"/>
    <col min="2819" max="2821" width="9" style="2"/>
    <col min="2822" max="2822" width="17.77734375" style="2" customWidth="1"/>
    <col min="2823" max="3062" width="9" style="2"/>
    <col min="3063" max="3063" width="3.88671875" style="2" customWidth="1"/>
    <col min="3064" max="3064" width="18" style="2" customWidth="1"/>
    <col min="3065" max="3073" width="9" style="2"/>
    <col min="3074" max="3074" width="14.33203125" style="2" customWidth="1"/>
    <col min="3075" max="3077" width="9" style="2"/>
    <col min="3078" max="3078" width="17.77734375" style="2" customWidth="1"/>
    <col min="3079" max="3318" width="9" style="2"/>
    <col min="3319" max="3319" width="3.88671875" style="2" customWidth="1"/>
    <col min="3320" max="3320" width="18" style="2" customWidth="1"/>
    <col min="3321" max="3329" width="9" style="2"/>
    <col min="3330" max="3330" width="14.33203125" style="2" customWidth="1"/>
    <col min="3331" max="3333" width="9" style="2"/>
    <col min="3334" max="3334" width="17.77734375" style="2" customWidth="1"/>
    <col min="3335" max="3574" width="9" style="2"/>
    <col min="3575" max="3575" width="3.88671875" style="2" customWidth="1"/>
    <col min="3576" max="3576" width="18" style="2" customWidth="1"/>
    <col min="3577" max="3585" width="9" style="2"/>
    <col min="3586" max="3586" width="14.33203125" style="2" customWidth="1"/>
    <col min="3587" max="3589" width="9" style="2"/>
    <col min="3590" max="3590" width="17.77734375" style="2" customWidth="1"/>
    <col min="3591" max="3830" width="9" style="2"/>
    <col min="3831" max="3831" width="3.88671875" style="2" customWidth="1"/>
    <col min="3832" max="3832" width="18" style="2" customWidth="1"/>
    <col min="3833" max="3841" width="9" style="2"/>
    <col min="3842" max="3842" width="14.33203125" style="2" customWidth="1"/>
    <col min="3843" max="3845" width="9" style="2"/>
    <col min="3846" max="3846" width="17.77734375" style="2" customWidth="1"/>
    <col min="3847" max="4086" width="9" style="2"/>
    <col min="4087" max="4087" width="3.88671875" style="2" customWidth="1"/>
    <col min="4088" max="4088" width="18" style="2" customWidth="1"/>
    <col min="4089" max="4097" width="9" style="2"/>
    <col min="4098" max="4098" width="14.33203125" style="2" customWidth="1"/>
    <col min="4099" max="4101" width="9" style="2"/>
    <col min="4102" max="4102" width="17.77734375" style="2" customWidth="1"/>
    <col min="4103" max="4342" width="9" style="2"/>
    <col min="4343" max="4343" width="3.88671875" style="2" customWidth="1"/>
    <col min="4344" max="4344" width="18" style="2" customWidth="1"/>
    <col min="4345" max="4353" width="9" style="2"/>
    <col min="4354" max="4354" width="14.33203125" style="2" customWidth="1"/>
    <col min="4355" max="4357" width="9" style="2"/>
    <col min="4358" max="4358" width="17.77734375" style="2" customWidth="1"/>
    <col min="4359" max="4598" width="9" style="2"/>
    <col min="4599" max="4599" width="3.88671875" style="2" customWidth="1"/>
    <col min="4600" max="4600" width="18" style="2" customWidth="1"/>
    <col min="4601" max="4609" width="9" style="2"/>
    <col min="4610" max="4610" width="14.33203125" style="2" customWidth="1"/>
    <col min="4611" max="4613" width="9" style="2"/>
    <col min="4614" max="4614" width="17.77734375" style="2" customWidth="1"/>
    <col min="4615" max="4854" width="9" style="2"/>
    <col min="4855" max="4855" width="3.88671875" style="2" customWidth="1"/>
    <col min="4856" max="4856" width="18" style="2" customWidth="1"/>
    <col min="4857" max="4865" width="9" style="2"/>
    <col min="4866" max="4866" width="14.33203125" style="2" customWidth="1"/>
    <col min="4867" max="4869" width="9" style="2"/>
    <col min="4870" max="4870" width="17.77734375" style="2" customWidth="1"/>
    <col min="4871" max="5110" width="9" style="2"/>
    <col min="5111" max="5111" width="3.88671875" style="2" customWidth="1"/>
    <col min="5112" max="5112" width="18" style="2" customWidth="1"/>
    <col min="5113" max="5121" width="9" style="2"/>
    <col min="5122" max="5122" width="14.33203125" style="2" customWidth="1"/>
    <col min="5123" max="5125" width="9" style="2"/>
    <col min="5126" max="5126" width="17.77734375" style="2" customWidth="1"/>
    <col min="5127" max="5366" width="9" style="2"/>
    <col min="5367" max="5367" width="3.88671875" style="2" customWidth="1"/>
    <col min="5368" max="5368" width="18" style="2" customWidth="1"/>
    <col min="5369" max="5377" width="9" style="2"/>
    <col min="5378" max="5378" width="14.33203125" style="2" customWidth="1"/>
    <col min="5379" max="5381" width="9" style="2"/>
    <col min="5382" max="5382" width="17.77734375" style="2" customWidth="1"/>
    <col min="5383" max="5622" width="9" style="2"/>
    <col min="5623" max="5623" width="3.88671875" style="2" customWidth="1"/>
    <col min="5624" max="5624" width="18" style="2" customWidth="1"/>
    <col min="5625" max="5633" width="9" style="2"/>
    <col min="5634" max="5634" width="14.33203125" style="2" customWidth="1"/>
    <col min="5635" max="5637" width="9" style="2"/>
    <col min="5638" max="5638" width="17.77734375" style="2" customWidth="1"/>
    <col min="5639" max="5878" width="9" style="2"/>
    <col min="5879" max="5879" width="3.88671875" style="2" customWidth="1"/>
    <col min="5880" max="5880" width="18" style="2" customWidth="1"/>
    <col min="5881" max="5889" width="9" style="2"/>
    <col min="5890" max="5890" width="14.33203125" style="2" customWidth="1"/>
    <col min="5891" max="5893" width="9" style="2"/>
    <col min="5894" max="5894" width="17.77734375" style="2" customWidth="1"/>
    <col min="5895" max="6134" width="9" style="2"/>
    <col min="6135" max="6135" width="3.88671875" style="2" customWidth="1"/>
    <col min="6136" max="6136" width="18" style="2" customWidth="1"/>
    <col min="6137" max="6145" width="9" style="2"/>
    <col min="6146" max="6146" width="14.33203125" style="2" customWidth="1"/>
    <col min="6147" max="6149" width="9" style="2"/>
    <col min="6150" max="6150" width="17.77734375" style="2" customWidth="1"/>
    <col min="6151" max="6390" width="9" style="2"/>
    <col min="6391" max="6391" width="3.88671875" style="2" customWidth="1"/>
    <col min="6392" max="6392" width="18" style="2" customWidth="1"/>
    <col min="6393" max="6401" width="9" style="2"/>
    <col min="6402" max="6402" width="14.33203125" style="2" customWidth="1"/>
    <col min="6403" max="6405" width="9" style="2"/>
    <col min="6406" max="6406" width="17.77734375" style="2" customWidth="1"/>
    <col min="6407" max="6646" width="9" style="2"/>
    <col min="6647" max="6647" width="3.88671875" style="2" customWidth="1"/>
    <col min="6648" max="6648" width="18" style="2" customWidth="1"/>
    <col min="6649" max="6657" width="9" style="2"/>
    <col min="6658" max="6658" width="14.33203125" style="2" customWidth="1"/>
    <col min="6659" max="6661" width="9" style="2"/>
    <col min="6662" max="6662" width="17.77734375" style="2" customWidth="1"/>
    <col min="6663" max="6902" width="9" style="2"/>
    <col min="6903" max="6903" width="3.88671875" style="2" customWidth="1"/>
    <col min="6904" max="6904" width="18" style="2" customWidth="1"/>
    <col min="6905" max="6913" width="9" style="2"/>
    <col min="6914" max="6914" width="14.33203125" style="2" customWidth="1"/>
    <col min="6915" max="6917" width="9" style="2"/>
    <col min="6918" max="6918" width="17.77734375" style="2" customWidth="1"/>
    <col min="6919" max="7158" width="9" style="2"/>
    <col min="7159" max="7159" width="3.88671875" style="2" customWidth="1"/>
    <col min="7160" max="7160" width="18" style="2" customWidth="1"/>
    <col min="7161" max="7169" width="9" style="2"/>
    <col min="7170" max="7170" width="14.33203125" style="2" customWidth="1"/>
    <col min="7171" max="7173" width="9" style="2"/>
    <col min="7174" max="7174" width="17.77734375" style="2" customWidth="1"/>
    <col min="7175" max="7414" width="9" style="2"/>
    <col min="7415" max="7415" width="3.88671875" style="2" customWidth="1"/>
    <col min="7416" max="7416" width="18" style="2" customWidth="1"/>
    <col min="7417" max="7425" width="9" style="2"/>
    <col min="7426" max="7426" width="14.33203125" style="2" customWidth="1"/>
    <col min="7427" max="7429" width="9" style="2"/>
    <col min="7430" max="7430" width="17.77734375" style="2" customWidth="1"/>
    <col min="7431" max="7670" width="9" style="2"/>
    <col min="7671" max="7671" width="3.88671875" style="2" customWidth="1"/>
    <col min="7672" max="7672" width="18" style="2" customWidth="1"/>
    <col min="7673" max="7681" width="9" style="2"/>
    <col min="7682" max="7682" width="14.33203125" style="2" customWidth="1"/>
    <col min="7683" max="7685" width="9" style="2"/>
    <col min="7686" max="7686" width="17.77734375" style="2" customWidth="1"/>
    <col min="7687" max="7926" width="9" style="2"/>
    <col min="7927" max="7927" width="3.88671875" style="2" customWidth="1"/>
    <col min="7928" max="7928" width="18" style="2" customWidth="1"/>
    <col min="7929" max="7937" width="9" style="2"/>
    <col min="7938" max="7938" width="14.33203125" style="2" customWidth="1"/>
    <col min="7939" max="7941" width="9" style="2"/>
    <col min="7942" max="7942" width="17.77734375" style="2" customWidth="1"/>
    <col min="7943" max="8182" width="9" style="2"/>
    <col min="8183" max="8183" width="3.88671875" style="2" customWidth="1"/>
    <col min="8184" max="8184" width="18" style="2" customWidth="1"/>
    <col min="8185" max="8193" width="9" style="2"/>
    <col min="8194" max="8194" width="14.33203125" style="2" customWidth="1"/>
    <col min="8195" max="8197" width="9" style="2"/>
    <col min="8198" max="8198" width="17.77734375" style="2" customWidth="1"/>
    <col min="8199" max="8438" width="9" style="2"/>
    <col min="8439" max="8439" width="3.88671875" style="2" customWidth="1"/>
    <col min="8440" max="8440" width="18" style="2" customWidth="1"/>
    <col min="8441" max="8449" width="9" style="2"/>
    <col min="8450" max="8450" width="14.33203125" style="2" customWidth="1"/>
    <col min="8451" max="8453" width="9" style="2"/>
    <col min="8454" max="8454" width="17.77734375" style="2" customWidth="1"/>
    <col min="8455" max="8694" width="9" style="2"/>
    <col min="8695" max="8695" width="3.88671875" style="2" customWidth="1"/>
    <col min="8696" max="8696" width="18" style="2" customWidth="1"/>
    <col min="8697" max="8705" width="9" style="2"/>
    <col min="8706" max="8706" width="14.33203125" style="2" customWidth="1"/>
    <col min="8707" max="8709" width="9" style="2"/>
    <col min="8710" max="8710" width="17.77734375" style="2" customWidth="1"/>
    <col min="8711" max="8950" width="9" style="2"/>
    <col min="8951" max="8951" width="3.88671875" style="2" customWidth="1"/>
    <col min="8952" max="8952" width="18" style="2" customWidth="1"/>
    <col min="8953" max="8961" width="9" style="2"/>
    <col min="8962" max="8962" width="14.33203125" style="2" customWidth="1"/>
    <col min="8963" max="8965" width="9" style="2"/>
    <col min="8966" max="8966" width="17.77734375" style="2" customWidth="1"/>
    <col min="8967" max="9206" width="9" style="2"/>
    <col min="9207" max="9207" width="3.88671875" style="2" customWidth="1"/>
    <col min="9208" max="9208" width="18" style="2" customWidth="1"/>
    <col min="9209" max="9217" width="9" style="2"/>
    <col min="9218" max="9218" width="14.33203125" style="2" customWidth="1"/>
    <col min="9219" max="9221" width="9" style="2"/>
    <col min="9222" max="9222" width="17.77734375" style="2" customWidth="1"/>
    <col min="9223" max="9462" width="9" style="2"/>
    <col min="9463" max="9463" width="3.88671875" style="2" customWidth="1"/>
    <col min="9464" max="9464" width="18" style="2" customWidth="1"/>
    <col min="9465" max="9473" width="9" style="2"/>
    <col min="9474" max="9474" width="14.33203125" style="2" customWidth="1"/>
    <col min="9475" max="9477" width="9" style="2"/>
    <col min="9478" max="9478" width="17.77734375" style="2" customWidth="1"/>
    <col min="9479" max="9718" width="9" style="2"/>
    <col min="9719" max="9719" width="3.88671875" style="2" customWidth="1"/>
    <col min="9720" max="9720" width="18" style="2" customWidth="1"/>
    <col min="9721" max="9729" width="9" style="2"/>
    <col min="9730" max="9730" width="14.33203125" style="2" customWidth="1"/>
    <col min="9731" max="9733" width="9" style="2"/>
    <col min="9734" max="9734" width="17.77734375" style="2" customWidth="1"/>
    <col min="9735" max="9974" width="9" style="2"/>
    <col min="9975" max="9975" width="3.88671875" style="2" customWidth="1"/>
    <col min="9976" max="9976" width="18" style="2" customWidth="1"/>
    <col min="9977" max="9985" width="9" style="2"/>
    <col min="9986" max="9986" width="14.33203125" style="2" customWidth="1"/>
    <col min="9987" max="9989" width="9" style="2"/>
    <col min="9990" max="9990" width="17.77734375" style="2" customWidth="1"/>
    <col min="9991" max="10230" width="9" style="2"/>
    <col min="10231" max="10231" width="3.88671875" style="2" customWidth="1"/>
    <col min="10232" max="10232" width="18" style="2" customWidth="1"/>
    <col min="10233" max="10241" width="9" style="2"/>
    <col min="10242" max="10242" width="14.33203125" style="2" customWidth="1"/>
    <col min="10243" max="10245" width="9" style="2"/>
    <col min="10246" max="10246" width="17.77734375" style="2" customWidth="1"/>
    <col min="10247" max="10486" width="9" style="2"/>
    <col min="10487" max="10487" width="3.88671875" style="2" customWidth="1"/>
    <col min="10488" max="10488" width="18" style="2" customWidth="1"/>
    <col min="10489" max="10497" width="9" style="2"/>
    <col min="10498" max="10498" width="14.33203125" style="2" customWidth="1"/>
    <col min="10499" max="10501" width="9" style="2"/>
    <col min="10502" max="10502" width="17.77734375" style="2" customWidth="1"/>
    <col min="10503" max="10742" width="9" style="2"/>
    <col min="10743" max="10743" width="3.88671875" style="2" customWidth="1"/>
    <col min="10744" max="10744" width="18" style="2" customWidth="1"/>
    <col min="10745" max="10753" width="9" style="2"/>
    <col min="10754" max="10754" width="14.33203125" style="2" customWidth="1"/>
    <col min="10755" max="10757" width="9" style="2"/>
    <col min="10758" max="10758" width="17.77734375" style="2" customWidth="1"/>
    <col min="10759" max="10998" width="9" style="2"/>
    <col min="10999" max="10999" width="3.88671875" style="2" customWidth="1"/>
    <col min="11000" max="11000" width="18" style="2" customWidth="1"/>
    <col min="11001" max="11009" width="9" style="2"/>
    <col min="11010" max="11010" width="14.33203125" style="2" customWidth="1"/>
    <col min="11011" max="11013" width="9" style="2"/>
    <col min="11014" max="11014" width="17.77734375" style="2" customWidth="1"/>
    <col min="11015" max="11254" width="9" style="2"/>
    <col min="11255" max="11255" width="3.88671875" style="2" customWidth="1"/>
    <col min="11256" max="11256" width="18" style="2" customWidth="1"/>
    <col min="11257" max="11265" width="9" style="2"/>
    <col min="11266" max="11266" width="14.33203125" style="2" customWidth="1"/>
    <col min="11267" max="11269" width="9" style="2"/>
    <col min="11270" max="11270" width="17.77734375" style="2" customWidth="1"/>
    <col min="11271" max="11510" width="9" style="2"/>
    <col min="11511" max="11511" width="3.88671875" style="2" customWidth="1"/>
    <col min="11512" max="11512" width="18" style="2" customWidth="1"/>
    <col min="11513" max="11521" width="9" style="2"/>
    <col min="11522" max="11522" width="14.33203125" style="2" customWidth="1"/>
    <col min="11523" max="11525" width="9" style="2"/>
    <col min="11526" max="11526" width="17.77734375" style="2" customWidth="1"/>
    <col min="11527" max="11766" width="9" style="2"/>
    <col min="11767" max="11767" width="3.88671875" style="2" customWidth="1"/>
    <col min="11768" max="11768" width="18" style="2" customWidth="1"/>
    <col min="11769" max="11777" width="9" style="2"/>
    <col min="11778" max="11778" width="14.33203125" style="2" customWidth="1"/>
    <col min="11779" max="11781" width="9" style="2"/>
    <col min="11782" max="11782" width="17.77734375" style="2" customWidth="1"/>
    <col min="11783" max="12022" width="9" style="2"/>
    <col min="12023" max="12023" width="3.88671875" style="2" customWidth="1"/>
    <col min="12024" max="12024" width="18" style="2" customWidth="1"/>
    <col min="12025" max="12033" width="9" style="2"/>
    <col min="12034" max="12034" width="14.33203125" style="2" customWidth="1"/>
    <col min="12035" max="12037" width="9" style="2"/>
    <col min="12038" max="12038" width="17.77734375" style="2" customWidth="1"/>
    <col min="12039" max="12278" width="9" style="2"/>
    <col min="12279" max="12279" width="3.88671875" style="2" customWidth="1"/>
    <col min="12280" max="12280" width="18" style="2" customWidth="1"/>
    <col min="12281" max="12289" width="9" style="2"/>
    <col min="12290" max="12290" width="14.33203125" style="2" customWidth="1"/>
    <col min="12291" max="12293" width="9" style="2"/>
    <col min="12294" max="12294" width="17.77734375" style="2" customWidth="1"/>
    <col min="12295" max="12534" width="9" style="2"/>
    <col min="12535" max="12535" width="3.88671875" style="2" customWidth="1"/>
    <col min="12536" max="12536" width="18" style="2" customWidth="1"/>
    <col min="12537" max="12545" width="9" style="2"/>
    <col min="12546" max="12546" width="14.33203125" style="2" customWidth="1"/>
    <col min="12547" max="12549" width="9" style="2"/>
    <col min="12550" max="12550" width="17.77734375" style="2" customWidth="1"/>
    <col min="12551" max="12790" width="9" style="2"/>
    <col min="12791" max="12791" width="3.88671875" style="2" customWidth="1"/>
    <col min="12792" max="12792" width="18" style="2" customWidth="1"/>
    <col min="12793" max="12801" width="9" style="2"/>
    <col min="12802" max="12802" width="14.33203125" style="2" customWidth="1"/>
    <col min="12803" max="12805" width="9" style="2"/>
    <col min="12806" max="12806" width="17.77734375" style="2" customWidth="1"/>
    <col min="12807" max="13046" width="9" style="2"/>
    <col min="13047" max="13047" width="3.88671875" style="2" customWidth="1"/>
    <col min="13048" max="13048" width="18" style="2" customWidth="1"/>
    <col min="13049" max="13057" width="9" style="2"/>
    <col min="13058" max="13058" width="14.33203125" style="2" customWidth="1"/>
    <col min="13059" max="13061" width="9" style="2"/>
    <col min="13062" max="13062" width="17.77734375" style="2" customWidth="1"/>
    <col min="13063" max="13302" width="9" style="2"/>
    <col min="13303" max="13303" width="3.88671875" style="2" customWidth="1"/>
    <col min="13304" max="13304" width="18" style="2" customWidth="1"/>
    <col min="13305" max="13313" width="9" style="2"/>
    <col min="13314" max="13314" width="14.33203125" style="2" customWidth="1"/>
    <col min="13315" max="13317" width="9" style="2"/>
    <col min="13318" max="13318" width="17.77734375" style="2" customWidth="1"/>
    <col min="13319" max="13558" width="9" style="2"/>
    <col min="13559" max="13559" width="3.88671875" style="2" customWidth="1"/>
    <col min="13560" max="13560" width="18" style="2" customWidth="1"/>
    <col min="13561" max="13569" width="9" style="2"/>
    <col min="13570" max="13570" width="14.33203125" style="2" customWidth="1"/>
    <col min="13571" max="13573" width="9" style="2"/>
    <col min="13574" max="13574" width="17.77734375" style="2" customWidth="1"/>
    <col min="13575" max="13814" width="9" style="2"/>
    <col min="13815" max="13815" width="3.88671875" style="2" customWidth="1"/>
    <col min="13816" max="13816" width="18" style="2" customWidth="1"/>
    <col min="13817" max="13825" width="9" style="2"/>
    <col min="13826" max="13826" width="14.33203125" style="2" customWidth="1"/>
    <col min="13827" max="13829" width="9" style="2"/>
    <col min="13830" max="13830" width="17.77734375" style="2" customWidth="1"/>
    <col min="13831" max="14070" width="9" style="2"/>
    <col min="14071" max="14071" width="3.88671875" style="2" customWidth="1"/>
    <col min="14072" max="14072" width="18" style="2" customWidth="1"/>
    <col min="14073" max="14081" width="9" style="2"/>
    <col min="14082" max="14082" width="14.33203125" style="2" customWidth="1"/>
    <col min="14083" max="14085" width="9" style="2"/>
    <col min="14086" max="14086" width="17.77734375" style="2" customWidth="1"/>
    <col min="14087" max="14326" width="9" style="2"/>
    <col min="14327" max="14327" width="3.88671875" style="2" customWidth="1"/>
    <col min="14328" max="14328" width="18" style="2" customWidth="1"/>
    <col min="14329" max="14337" width="9" style="2"/>
    <col min="14338" max="14338" width="14.33203125" style="2" customWidth="1"/>
    <col min="14339" max="14341" width="9" style="2"/>
    <col min="14342" max="14342" width="17.77734375" style="2" customWidth="1"/>
    <col min="14343" max="14582" width="9" style="2"/>
    <col min="14583" max="14583" width="3.88671875" style="2" customWidth="1"/>
    <col min="14584" max="14584" width="18" style="2" customWidth="1"/>
    <col min="14585" max="14593" width="9" style="2"/>
    <col min="14594" max="14594" width="14.33203125" style="2" customWidth="1"/>
    <col min="14595" max="14597" width="9" style="2"/>
    <col min="14598" max="14598" width="17.77734375" style="2" customWidth="1"/>
    <col min="14599" max="14838" width="9" style="2"/>
    <col min="14839" max="14839" width="3.88671875" style="2" customWidth="1"/>
    <col min="14840" max="14840" width="18" style="2" customWidth="1"/>
    <col min="14841" max="14849" width="9" style="2"/>
    <col min="14850" max="14850" width="14.33203125" style="2" customWidth="1"/>
    <col min="14851" max="14853" width="9" style="2"/>
    <col min="14854" max="14854" width="17.77734375" style="2" customWidth="1"/>
    <col min="14855" max="15094" width="9" style="2"/>
    <col min="15095" max="15095" width="3.88671875" style="2" customWidth="1"/>
    <col min="15096" max="15096" width="18" style="2" customWidth="1"/>
    <col min="15097" max="15105" width="9" style="2"/>
    <col min="15106" max="15106" width="14.33203125" style="2" customWidth="1"/>
    <col min="15107" max="15109" width="9" style="2"/>
    <col min="15110" max="15110" width="17.77734375" style="2" customWidth="1"/>
    <col min="15111" max="15350" width="9" style="2"/>
    <col min="15351" max="15351" width="3.88671875" style="2" customWidth="1"/>
    <col min="15352" max="15352" width="18" style="2" customWidth="1"/>
    <col min="15353" max="15361" width="9" style="2"/>
    <col min="15362" max="15362" width="14.33203125" style="2" customWidth="1"/>
    <col min="15363" max="15365" width="9" style="2"/>
    <col min="15366" max="15366" width="17.77734375" style="2" customWidth="1"/>
    <col min="15367" max="15606" width="9" style="2"/>
    <col min="15607" max="15607" width="3.88671875" style="2" customWidth="1"/>
    <col min="15608" max="15608" width="18" style="2" customWidth="1"/>
    <col min="15609" max="15617" width="9" style="2"/>
    <col min="15618" max="15618" width="14.33203125" style="2" customWidth="1"/>
    <col min="15619" max="15621" width="9" style="2"/>
    <col min="15622" max="15622" width="17.77734375" style="2" customWidth="1"/>
    <col min="15623" max="15862" width="9" style="2"/>
    <col min="15863" max="15863" width="3.88671875" style="2" customWidth="1"/>
    <col min="15864" max="15864" width="18" style="2" customWidth="1"/>
    <col min="15865" max="15873" width="9" style="2"/>
    <col min="15874" max="15874" width="14.33203125" style="2" customWidth="1"/>
    <col min="15875" max="15877" width="9" style="2"/>
    <col min="15878" max="15878" width="17.77734375" style="2" customWidth="1"/>
    <col min="15879" max="16118" width="9" style="2"/>
    <col min="16119" max="16119" width="3.88671875" style="2" customWidth="1"/>
    <col min="16120" max="16120" width="18" style="2" customWidth="1"/>
    <col min="16121" max="16129" width="9" style="2"/>
    <col min="16130" max="16130" width="14.33203125" style="2" customWidth="1"/>
    <col min="16131" max="16133" width="9" style="2"/>
    <col min="16134" max="16134" width="17.77734375" style="2" customWidth="1"/>
    <col min="16135" max="16384" width="9" style="2"/>
  </cols>
  <sheetData>
    <row r="2" spans="2:31" ht="20.399999999999999" customHeight="1" x14ac:dyDescent="0.2">
      <c r="B2" s="8" t="s">
        <v>142</v>
      </c>
      <c r="G2" s="46" t="s">
        <v>153</v>
      </c>
      <c r="U2" s="46" t="s">
        <v>155</v>
      </c>
    </row>
    <row r="3" spans="2:31" ht="20.399999999999999" customHeight="1" x14ac:dyDescent="0.2">
      <c r="G3" s="47" t="s">
        <v>154</v>
      </c>
    </row>
    <row r="4" spans="2:31" ht="20.399999999999999" customHeight="1" x14ac:dyDescent="0.2">
      <c r="B4" s="14"/>
      <c r="C4" s="14">
        <v>1</v>
      </c>
      <c r="D4" s="14">
        <v>2</v>
      </c>
      <c r="E4" s="14">
        <v>3</v>
      </c>
      <c r="F4" s="14">
        <v>4</v>
      </c>
      <c r="G4" s="14">
        <v>5</v>
      </c>
      <c r="H4" s="14">
        <v>6</v>
      </c>
      <c r="I4" s="14" t="s">
        <v>3</v>
      </c>
      <c r="J4" s="14" t="s">
        <v>4</v>
      </c>
      <c r="M4" s="4" t="s">
        <v>119</v>
      </c>
      <c r="N4" s="4" t="s">
        <v>118</v>
      </c>
      <c r="P4" s="14"/>
      <c r="Q4" s="14" t="s">
        <v>0</v>
      </c>
      <c r="R4" s="14" t="s">
        <v>1</v>
      </c>
      <c r="S4" s="14" t="s">
        <v>2</v>
      </c>
      <c r="U4" t="s">
        <v>130</v>
      </c>
      <c r="V4"/>
      <c r="W4"/>
      <c r="Y4" t="s">
        <v>130</v>
      </c>
      <c r="Z4"/>
      <c r="AA4"/>
      <c r="AC4" t="s">
        <v>130</v>
      </c>
      <c r="AD4"/>
      <c r="AE4"/>
    </row>
    <row r="5" spans="2:31" ht="20.399999999999999" customHeight="1" thickBot="1" x14ac:dyDescent="0.25">
      <c r="B5" s="14" t="s">
        <v>0</v>
      </c>
      <c r="C5" s="14">
        <v>36.700000000000003</v>
      </c>
      <c r="D5" s="14">
        <v>38.700000000000003</v>
      </c>
      <c r="E5" s="14">
        <v>38.4</v>
      </c>
      <c r="F5" s="14">
        <v>38.5</v>
      </c>
      <c r="G5" s="14">
        <v>37.200000000000003</v>
      </c>
      <c r="H5" s="14">
        <v>39.5</v>
      </c>
      <c r="I5" s="15">
        <f>AVERAGE(C5:H5)</f>
        <v>38.166666666666664</v>
      </c>
      <c r="J5" s="15">
        <f>STDEV(C5:H5)</f>
        <v>1.0308572484426077</v>
      </c>
      <c r="M5" s="4">
        <v>1</v>
      </c>
      <c r="N5" s="4">
        <v>36.700000000000003</v>
      </c>
      <c r="P5" s="14">
        <v>1</v>
      </c>
      <c r="Q5" s="14">
        <v>36.700000000000003</v>
      </c>
      <c r="R5" s="14">
        <v>38.700000000000003</v>
      </c>
      <c r="S5" s="14">
        <v>39.4</v>
      </c>
      <c r="U5" t="s">
        <v>117</v>
      </c>
      <c r="V5"/>
      <c r="W5"/>
      <c r="Y5" t="s">
        <v>140</v>
      </c>
      <c r="Z5"/>
      <c r="AA5"/>
      <c r="AC5" t="s">
        <v>141</v>
      </c>
      <c r="AD5"/>
      <c r="AE5"/>
    </row>
    <row r="6" spans="2:31" ht="20.399999999999999" customHeight="1" x14ac:dyDescent="0.2">
      <c r="B6" s="14" t="s">
        <v>1</v>
      </c>
      <c r="C6" s="14">
        <v>38.700000000000003</v>
      </c>
      <c r="D6" s="14">
        <v>39.1</v>
      </c>
      <c r="E6" s="14">
        <v>40.1</v>
      </c>
      <c r="F6" s="14">
        <v>39.1</v>
      </c>
      <c r="G6" s="14">
        <v>39.9</v>
      </c>
      <c r="H6" s="14">
        <v>37.5</v>
      </c>
      <c r="I6" s="15">
        <f>AVERAGE(C6:H6)</f>
        <v>39.06666666666667</v>
      </c>
      <c r="J6" s="15">
        <f>STDEV(C6:H6)</f>
        <v>0.93309520771819765</v>
      </c>
      <c r="M6" s="4">
        <v>1</v>
      </c>
      <c r="N6" s="4">
        <v>38.700000000000003</v>
      </c>
      <c r="P6" s="14">
        <v>2</v>
      </c>
      <c r="Q6" s="14">
        <v>38.700000000000003</v>
      </c>
      <c r="R6" s="14">
        <v>39.1</v>
      </c>
      <c r="S6" s="14">
        <v>40.4</v>
      </c>
      <c r="U6" s="24"/>
      <c r="V6" s="24" t="s">
        <v>131</v>
      </c>
      <c r="W6" s="24" t="s">
        <v>132</v>
      </c>
      <c r="Y6" s="24"/>
      <c r="Z6" s="24" t="s">
        <v>131</v>
      </c>
      <c r="AA6" s="24" t="s">
        <v>132</v>
      </c>
      <c r="AC6" s="24"/>
      <c r="AD6" s="24" t="s">
        <v>131</v>
      </c>
      <c r="AE6" s="24" t="s">
        <v>132</v>
      </c>
    </row>
    <row r="7" spans="2:31" ht="20.399999999999999" customHeight="1" x14ac:dyDescent="0.2">
      <c r="B7" s="14" t="s">
        <v>2</v>
      </c>
      <c r="C7" s="14">
        <v>39.4</v>
      </c>
      <c r="D7" s="14">
        <v>40.4</v>
      </c>
      <c r="E7" s="14">
        <v>39.6</v>
      </c>
      <c r="F7" s="14">
        <v>40.5</v>
      </c>
      <c r="G7" s="14">
        <v>41.6</v>
      </c>
      <c r="H7" s="14">
        <v>41.7</v>
      </c>
      <c r="I7" s="15">
        <f>AVERAGE(C7:H7)</f>
        <v>40.533333333333331</v>
      </c>
      <c r="J7" s="15">
        <f>STDEV(C7:H7)</f>
        <v>0.96678160236253396</v>
      </c>
      <c r="M7" s="4">
        <v>1</v>
      </c>
      <c r="N7" s="4">
        <v>38.4</v>
      </c>
      <c r="P7" s="14">
        <v>3</v>
      </c>
      <c r="Q7" s="14">
        <v>38.4</v>
      </c>
      <c r="R7" s="14">
        <v>40.1</v>
      </c>
      <c r="S7" s="14">
        <v>39.6</v>
      </c>
      <c r="U7" t="s">
        <v>133</v>
      </c>
      <c r="V7">
        <v>38.166666666666664</v>
      </c>
      <c r="W7">
        <v>39.06666666666667</v>
      </c>
      <c r="Y7" t="s">
        <v>133</v>
      </c>
      <c r="Z7">
        <v>39.06666666666667</v>
      </c>
      <c r="AA7">
        <v>40.533333333333331</v>
      </c>
      <c r="AC7" t="s">
        <v>133</v>
      </c>
      <c r="AD7">
        <v>40.533333333333331</v>
      </c>
      <c r="AE7">
        <v>38.166666666666664</v>
      </c>
    </row>
    <row r="8" spans="2:31" ht="20.399999999999999" customHeight="1" x14ac:dyDescent="0.2">
      <c r="M8" s="4">
        <v>1</v>
      </c>
      <c r="N8" s="4">
        <v>38.5</v>
      </c>
      <c r="P8" s="14">
        <v>4</v>
      </c>
      <c r="Q8" s="14">
        <v>38.5</v>
      </c>
      <c r="R8" s="14">
        <v>39.1</v>
      </c>
      <c r="S8" s="14">
        <v>40.5</v>
      </c>
      <c r="U8" t="s">
        <v>116</v>
      </c>
      <c r="V8">
        <v>1.0626666666666642</v>
      </c>
      <c r="W8">
        <v>0.87066666666666637</v>
      </c>
      <c r="Y8" t="s">
        <v>116</v>
      </c>
      <c r="Z8">
        <v>0.87066666666666637</v>
      </c>
      <c r="AA8">
        <v>0.93466666666666876</v>
      </c>
      <c r="AC8" t="s">
        <v>116</v>
      </c>
      <c r="AD8">
        <v>0.93466666666666876</v>
      </c>
      <c r="AE8">
        <v>1.0626666666666642</v>
      </c>
    </row>
    <row r="9" spans="2:31" ht="20.399999999999999" customHeight="1" x14ac:dyDescent="0.2">
      <c r="M9" s="4">
        <v>1</v>
      </c>
      <c r="N9" s="4">
        <v>37.200000000000003</v>
      </c>
      <c r="P9" s="14">
        <v>5</v>
      </c>
      <c r="Q9" s="14">
        <v>37.200000000000003</v>
      </c>
      <c r="R9" s="14">
        <v>39.9</v>
      </c>
      <c r="S9" s="14">
        <v>41.6</v>
      </c>
      <c r="U9" t="s">
        <v>115</v>
      </c>
      <c r="V9">
        <v>6</v>
      </c>
      <c r="W9">
        <v>6</v>
      </c>
      <c r="Y9" t="s">
        <v>115</v>
      </c>
      <c r="Z9">
        <v>6</v>
      </c>
      <c r="AA9">
        <v>6</v>
      </c>
      <c r="AC9" t="s">
        <v>115</v>
      </c>
      <c r="AD9">
        <v>6</v>
      </c>
      <c r="AE9">
        <v>6</v>
      </c>
    </row>
    <row r="10" spans="2:31" ht="20.399999999999999" customHeight="1" x14ac:dyDescent="0.2">
      <c r="M10" s="4">
        <v>1</v>
      </c>
      <c r="N10" s="4">
        <v>39.5</v>
      </c>
      <c r="P10" s="14">
        <v>6</v>
      </c>
      <c r="Q10" s="14">
        <v>39.5</v>
      </c>
      <c r="R10" s="14">
        <v>37.5</v>
      </c>
      <c r="S10" s="14">
        <v>41.7</v>
      </c>
      <c r="U10" t="s">
        <v>134</v>
      </c>
      <c r="V10">
        <v>0.96666666666666534</v>
      </c>
      <c r="W10"/>
      <c r="Y10" t="s">
        <v>134</v>
      </c>
      <c r="Z10">
        <v>0.90266666666666739</v>
      </c>
      <c r="AA10"/>
      <c r="AC10" t="s">
        <v>134</v>
      </c>
      <c r="AD10">
        <v>0.99866666666666648</v>
      </c>
      <c r="AE10"/>
    </row>
    <row r="11" spans="2:31" ht="20.399999999999999" customHeight="1" x14ac:dyDescent="0.2">
      <c r="M11" s="4">
        <v>2</v>
      </c>
      <c r="N11" s="4">
        <v>38.700000000000003</v>
      </c>
      <c r="U11" t="s">
        <v>135</v>
      </c>
      <c r="V11">
        <v>0</v>
      </c>
      <c r="W11"/>
      <c r="Y11" t="s">
        <v>135</v>
      </c>
      <c r="Z11">
        <v>0</v>
      </c>
      <c r="AA11"/>
      <c r="AC11" t="s">
        <v>135</v>
      </c>
      <c r="AD11">
        <v>0</v>
      </c>
      <c r="AE11"/>
    </row>
    <row r="12" spans="2:31" ht="20.399999999999999" customHeight="1" x14ac:dyDescent="0.2">
      <c r="M12" s="4">
        <v>2</v>
      </c>
      <c r="N12" s="4">
        <v>39.1</v>
      </c>
      <c r="U12" t="s">
        <v>14</v>
      </c>
      <c r="V12">
        <v>10</v>
      </c>
      <c r="W12"/>
      <c r="Y12" t="s">
        <v>14</v>
      </c>
      <c r="Z12">
        <v>10</v>
      </c>
      <c r="AA12"/>
      <c r="AC12" t="s">
        <v>14</v>
      </c>
      <c r="AD12">
        <v>10</v>
      </c>
      <c r="AE12"/>
    </row>
    <row r="13" spans="2:31" ht="20.399999999999999" customHeight="1" x14ac:dyDescent="0.2">
      <c r="M13" s="4">
        <v>2</v>
      </c>
      <c r="N13" s="4">
        <v>40.1</v>
      </c>
      <c r="U13" t="s">
        <v>21</v>
      </c>
      <c r="V13">
        <v>-1.5854945926897106</v>
      </c>
      <c r="W13"/>
      <c r="Y13" t="s">
        <v>21</v>
      </c>
      <c r="Z13">
        <v>-2.6737964754855592</v>
      </c>
      <c r="AA13"/>
      <c r="AC13" t="s">
        <v>21</v>
      </c>
      <c r="AD13">
        <v>4.1019224383517647</v>
      </c>
      <c r="AE13"/>
    </row>
    <row r="14" spans="2:31" ht="20.399999999999999" customHeight="1" x14ac:dyDescent="0.2">
      <c r="M14" s="4">
        <v>2</v>
      </c>
      <c r="N14" s="4">
        <v>39.1</v>
      </c>
      <c r="U14" t="s">
        <v>136</v>
      </c>
      <c r="V14">
        <v>7.1968565097673298E-2</v>
      </c>
      <c r="W14"/>
      <c r="Y14" t="s">
        <v>136</v>
      </c>
      <c r="Z14">
        <v>1.166997336914106E-2</v>
      </c>
      <c r="AA14"/>
      <c r="AC14" t="s">
        <v>136</v>
      </c>
      <c r="AD14">
        <v>1.0689961985235828E-3</v>
      </c>
      <c r="AE14"/>
    </row>
    <row r="15" spans="2:31" ht="20.399999999999999" customHeight="1" x14ac:dyDescent="0.2">
      <c r="M15" s="4">
        <v>2</v>
      </c>
      <c r="N15" s="4">
        <v>39.9</v>
      </c>
      <c r="U15" t="s">
        <v>137</v>
      </c>
      <c r="V15">
        <v>1.812461122811676</v>
      </c>
      <c r="W15"/>
      <c r="Y15" t="s">
        <v>137</v>
      </c>
      <c r="Z15">
        <v>1.812461122811676</v>
      </c>
      <c r="AA15"/>
      <c r="AC15" t="s">
        <v>137</v>
      </c>
      <c r="AD15">
        <v>1.812461122811676</v>
      </c>
      <c r="AE15"/>
    </row>
    <row r="16" spans="2:31" ht="20.399999999999999" customHeight="1" x14ac:dyDescent="0.2">
      <c r="M16" s="4">
        <v>2</v>
      </c>
      <c r="N16" s="4">
        <v>37.5</v>
      </c>
      <c r="U16" t="s">
        <v>138</v>
      </c>
      <c r="V16" s="25">
        <v>0.1439371301953466</v>
      </c>
      <c r="W16"/>
      <c r="Y16" t="s">
        <v>138</v>
      </c>
      <c r="Z16" s="25">
        <v>2.333994673828212E-2</v>
      </c>
      <c r="AA16"/>
      <c r="AC16" t="s">
        <v>138</v>
      </c>
      <c r="AD16" s="25">
        <v>2.1379923970471656E-3</v>
      </c>
      <c r="AE16"/>
    </row>
    <row r="17" spans="2:31" ht="20.399999999999999" customHeight="1" thickBot="1" x14ac:dyDescent="0.25">
      <c r="M17" s="4">
        <v>3</v>
      </c>
      <c r="N17" s="4">
        <v>39.4</v>
      </c>
      <c r="U17" s="23" t="s">
        <v>139</v>
      </c>
      <c r="V17" s="23">
        <v>2.2281388519862744</v>
      </c>
      <c r="W17" s="23"/>
      <c r="Y17" s="23" t="s">
        <v>139</v>
      </c>
      <c r="Z17" s="23">
        <v>2.2281388519862744</v>
      </c>
      <c r="AA17" s="23"/>
      <c r="AC17" s="23" t="s">
        <v>139</v>
      </c>
      <c r="AD17" s="23">
        <v>2.2281388519862744</v>
      </c>
      <c r="AE17" s="23"/>
    </row>
    <row r="18" spans="2:31" ht="20.399999999999999" customHeight="1" x14ac:dyDescent="0.2">
      <c r="M18" s="4">
        <v>3</v>
      </c>
      <c r="N18" s="4">
        <v>40.4</v>
      </c>
    </row>
    <row r="19" spans="2:31" ht="20.399999999999999" customHeight="1" x14ac:dyDescent="0.2">
      <c r="M19" s="4">
        <v>3</v>
      </c>
      <c r="N19" s="4">
        <v>39.6</v>
      </c>
    </row>
    <row r="20" spans="2:31" ht="20.399999999999999" customHeight="1" x14ac:dyDescent="0.2">
      <c r="M20" s="4">
        <v>3</v>
      </c>
      <c r="N20" s="4">
        <v>40.5</v>
      </c>
    </row>
    <row r="21" spans="2:31" ht="20.399999999999999" customHeight="1" x14ac:dyDescent="0.2">
      <c r="M21" s="4">
        <v>3</v>
      </c>
      <c r="N21" s="4">
        <v>41.6</v>
      </c>
    </row>
    <row r="22" spans="2:31" ht="20.399999999999999" customHeight="1" x14ac:dyDescent="0.2">
      <c r="M22" s="4">
        <v>3</v>
      </c>
      <c r="N22" s="4">
        <v>41.7</v>
      </c>
    </row>
    <row r="30" spans="2:31" ht="20.399999999999999" customHeight="1" x14ac:dyDescent="0.2">
      <c r="B30" s="8" t="s">
        <v>22</v>
      </c>
    </row>
    <row r="31" spans="2:31" ht="20.399999999999999" customHeight="1" thickBot="1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31" ht="20.399999999999999" customHeight="1" x14ac:dyDescent="0.2">
      <c r="B32" s="3"/>
      <c r="C32" s="3">
        <v>1</v>
      </c>
      <c r="D32" s="3">
        <v>2</v>
      </c>
      <c r="E32" s="3">
        <v>3</v>
      </c>
      <c r="F32" s="3">
        <v>4</v>
      </c>
      <c r="G32" s="3">
        <v>5</v>
      </c>
      <c r="H32" s="3">
        <v>6</v>
      </c>
      <c r="I32" s="3" t="s">
        <v>3</v>
      </c>
      <c r="J32" s="3" t="s">
        <v>4</v>
      </c>
    </row>
    <row r="33" spans="2:10" ht="20.399999999999999" customHeight="1" x14ac:dyDescent="0.2">
      <c r="B33" s="4" t="s">
        <v>0</v>
      </c>
      <c r="C33" s="4">
        <v>110.2</v>
      </c>
      <c r="D33" s="4">
        <v>116.2</v>
      </c>
      <c r="E33" s="4">
        <v>115.2</v>
      </c>
      <c r="F33" s="4">
        <v>115.6</v>
      </c>
      <c r="G33" s="4">
        <v>111.6</v>
      </c>
      <c r="H33" s="4">
        <v>118.6</v>
      </c>
      <c r="I33" s="5">
        <f>AVERAGE(C33:H33)</f>
        <v>114.56666666666668</v>
      </c>
      <c r="J33" s="5">
        <f>STDEV(C33:H33)</f>
        <v>3.10719594919063</v>
      </c>
    </row>
    <row r="34" spans="2:10" ht="20.399999999999999" customHeight="1" thickBot="1" x14ac:dyDescent="0.25">
      <c r="B34" s="7" t="s">
        <v>1</v>
      </c>
      <c r="C34" s="7">
        <v>116.2</v>
      </c>
      <c r="D34" s="7">
        <v>117.4</v>
      </c>
      <c r="E34" s="7">
        <v>120.4</v>
      </c>
      <c r="F34" s="7">
        <v>117.2</v>
      </c>
      <c r="G34" s="7">
        <v>119.6</v>
      </c>
      <c r="H34" s="7">
        <v>112.4</v>
      </c>
      <c r="I34" s="9">
        <f>AVERAGE(C34:H34)</f>
        <v>117.19999999999999</v>
      </c>
      <c r="J34" s="9">
        <f>STDEV(C34:H34)</f>
        <v>2.8312541390698205</v>
      </c>
    </row>
    <row r="35" spans="2:10" ht="20.399999999999999" customHeight="1" thickBot="1" x14ac:dyDescent="0.25">
      <c r="B35" s="7"/>
      <c r="C35" s="7"/>
      <c r="D35" s="7"/>
      <c r="E35" s="7"/>
      <c r="F35" s="7"/>
      <c r="G35" s="7"/>
      <c r="H35" s="7"/>
      <c r="I35" s="9"/>
      <c r="J35" s="9"/>
    </row>
    <row r="38" spans="2:10" ht="20.399999999999999" customHeight="1" x14ac:dyDescent="0.2">
      <c r="B38" s="2" t="s">
        <v>43</v>
      </c>
    </row>
    <row r="39" spans="2:10" ht="20.399999999999999" customHeight="1" thickBot="1" x14ac:dyDescent="0.25"/>
    <row r="40" spans="2:10" ht="20.399999999999999" customHeight="1" x14ac:dyDescent="0.2">
      <c r="B40" s="3"/>
      <c r="C40" s="3" t="s">
        <v>44</v>
      </c>
      <c r="D40" s="3" t="s">
        <v>45</v>
      </c>
    </row>
    <row r="41" spans="2:10" ht="20.399999999999999" customHeight="1" x14ac:dyDescent="0.2">
      <c r="B41" s="2" t="s">
        <v>31</v>
      </c>
      <c r="C41" s="2">
        <v>114.56666666666668</v>
      </c>
      <c r="D41" s="2">
        <v>117.19999999999999</v>
      </c>
    </row>
    <row r="42" spans="2:10" ht="20.399999999999999" customHeight="1" x14ac:dyDescent="0.2">
      <c r="B42" s="2" t="s">
        <v>32</v>
      </c>
      <c r="C42" s="2">
        <v>9.6546666666666603</v>
      </c>
      <c r="D42" s="2">
        <v>8.0159999999999894</v>
      </c>
    </row>
    <row r="43" spans="2:10" ht="20.399999999999999" customHeight="1" x14ac:dyDescent="0.2">
      <c r="B43" s="2" t="s">
        <v>46</v>
      </c>
      <c r="C43" s="2">
        <v>6</v>
      </c>
      <c r="D43" s="2">
        <v>6</v>
      </c>
    </row>
    <row r="44" spans="2:10" ht="20.399999999999999" customHeight="1" x14ac:dyDescent="0.2">
      <c r="B44" s="2" t="s">
        <v>39</v>
      </c>
      <c r="C44" s="2">
        <v>5</v>
      </c>
      <c r="D44" s="2">
        <v>5</v>
      </c>
    </row>
    <row r="45" spans="2:10" ht="20.399999999999999" customHeight="1" x14ac:dyDescent="0.2">
      <c r="B45" s="2" t="s">
        <v>40</v>
      </c>
      <c r="C45" s="2">
        <v>1.204424484364605</v>
      </c>
    </row>
    <row r="46" spans="2:10" ht="20.399999999999999" customHeight="1" x14ac:dyDescent="0.2">
      <c r="B46" s="2" t="s">
        <v>47</v>
      </c>
      <c r="C46" s="2">
        <v>0.42162319187852598</v>
      </c>
    </row>
    <row r="47" spans="2:10" ht="20.399999999999999" customHeight="1" thickBot="1" x14ac:dyDescent="0.25">
      <c r="B47" s="1" t="s">
        <v>48</v>
      </c>
      <c r="C47" s="1">
        <v>5.0503290576326485</v>
      </c>
      <c r="D47" s="1"/>
    </row>
    <row r="49" spans="2:4" ht="20.399999999999999" customHeight="1" x14ac:dyDescent="0.2">
      <c r="B49" s="2" t="s">
        <v>49</v>
      </c>
    </row>
    <row r="50" spans="2:4" ht="20.399999999999999" customHeight="1" thickBot="1" x14ac:dyDescent="0.25"/>
    <row r="51" spans="2:4" ht="20.399999999999999" customHeight="1" x14ac:dyDescent="0.2">
      <c r="B51" s="3"/>
      <c r="C51" s="3" t="s">
        <v>44</v>
      </c>
      <c r="D51" s="3" t="s">
        <v>45</v>
      </c>
    </row>
    <row r="52" spans="2:4" ht="20.399999999999999" customHeight="1" x14ac:dyDescent="0.2">
      <c r="B52" s="2" t="s">
        <v>31</v>
      </c>
      <c r="C52" s="2">
        <v>114.56666666666668</v>
      </c>
      <c r="D52" s="2">
        <v>117.19999999999999</v>
      </c>
    </row>
    <row r="53" spans="2:4" ht="20.399999999999999" customHeight="1" x14ac:dyDescent="0.2">
      <c r="B53" s="2" t="s">
        <v>32</v>
      </c>
      <c r="C53" s="2">
        <v>9.6546666666666603</v>
      </c>
      <c r="D53" s="2">
        <v>8.0159999999999894</v>
      </c>
    </row>
    <row r="54" spans="2:4" ht="20.399999999999999" customHeight="1" x14ac:dyDescent="0.2">
      <c r="B54" s="2" t="s">
        <v>46</v>
      </c>
      <c r="C54" s="2">
        <v>6</v>
      </c>
      <c r="D54" s="2">
        <v>6</v>
      </c>
    </row>
    <row r="55" spans="2:4" ht="20.399999999999999" customHeight="1" x14ac:dyDescent="0.2">
      <c r="B55" s="2" t="s">
        <v>50</v>
      </c>
      <c r="C55" s="2">
        <v>8.8353333333333239</v>
      </c>
    </row>
    <row r="56" spans="2:4" ht="20.399999999999999" customHeight="1" x14ac:dyDescent="0.2">
      <c r="B56" s="2" t="s">
        <v>51</v>
      </c>
      <c r="C56" s="2">
        <v>0</v>
      </c>
    </row>
    <row r="57" spans="2:4" ht="20.399999999999999" customHeight="1" x14ac:dyDescent="0.2">
      <c r="B57" s="2" t="s">
        <v>39</v>
      </c>
      <c r="C57" s="2">
        <v>10</v>
      </c>
    </row>
    <row r="58" spans="2:4" ht="20.399999999999999" customHeight="1" x14ac:dyDescent="0.2">
      <c r="B58" s="2" t="s">
        <v>21</v>
      </c>
      <c r="C58" s="2">
        <v>-1.5344579601342179</v>
      </c>
    </row>
    <row r="59" spans="2:4" ht="20.399999999999999" customHeight="1" x14ac:dyDescent="0.2">
      <c r="B59" s="2" t="s">
        <v>52</v>
      </c>
      <c r="C59" s="2">
        <v>7.7963000786041778E-2</v>
      </c>
    </row>
    <row r="60" spans="2:4" ht="20.399999999999999" customHeight="1" x14ac:dyDescent="0.2">
      <c r="B60" s="2" t="s">
        <v>53</v>
      </c>
      <c r="C60" s="2">
        <v>1.812461122811676</v>
      </c>
    </row>
    <row r="61" spans="2:4" ht="20.399999999999999" customHeight="1" x14ac:dyDescent="0.2">
      <c r="B61" s="2" t="s">
        <v>54</v>
      </c>
      <c r="C61" s="2">
        <v>0.15592600157208356</v>
      </c>
    </row>
    <row r="62" spans="2:4" ht="20.399999999999999" customHeight="1" thickBot="1" x14ac:dyDescent="0.25">
      <c r="B62" s="1" t="s">
        <v>55</v>
      </c>
      <c r="C62" s="1">
        <v>2.2281388519862744</v>
      </c>
      <c r="D62" s="1"/>
    </row>
    <row r="64" spans="2:4" ht="20.399999999999999" customHeight="1" x14ac:dyDescent="0.2">
      <c r="B64" s="8" t="s">
        <v>24</v>
      </c>
    </row>
    <row r="65" spans="2:6" ht="20.399999999999999" customHeight="1" thickBot="1" x14ac:dyDescent="0.25">
      <c r="B65" s="1"/>
      <c r="C65" s="1"/>
      <c r="D65" s="1"/>
      <c r="E65" s="1"/>
    </row>
    <row r="66" spans="2:6" ht="20.399999999999999" customHeight="1" x14ac:dyDescent="0.2">
      <c r="C66" s="2" t="s">
        <v>25</v>
      </c>
    </row>
    <row r="67" spans="2:6" ht="20.399999999999999" customHeight="1" x14ac:dyDescent="0.2">
      <c r="B67" s="6" t="s">
        <v>56</v>
      </c>
      <c r="C67" s="6">
        <v>0</v>
      </c>
      <c r="D67" s="6">
        <v>30</v>
      </c>
      <c r="E67" s="6">
        <v>60</v>
      </c>
    </row>
    <row r="68" spans="2:6" ht="20.399999999999999" customHeight="1" x14ac:dyDescent="0.2">
      <c r="B68" s="4">
        <v>10</v>
      </c>
      <c r="C68" s="4">
        <v>72</v>
      </c>
      <c r="D68" s="4">
        <v>78</v>
      </c>
      <c r="E68" s="4">
        <v>71</v>
      </c>
    </row>
    <row r="69" spans="2:6" ht="20.399999999999999" customHeight="1" x14ac:dyDescent="0.2">
      <c r="B69" s="4">
        <v>25</v>
      </c>
      <c r="C69" s="4">
        <v>78</v>
      </c>
      <c r="D69" s="4">
        <v>82</v>
      </c>
      <c r="E69" s="4">
        <v>80</v>
      </c>
    </row>
    <row r="70" spans="2:6" ht="20.399999999999999" customHeight="1" x14ac:dyDescent="0.2">
      <c r="B70" s="4">
        <v>37</v>
      </c>
      <c r="C70" s="4">
        <v>83</v>
      </c>
      <c r="D70" s="4">
        <v>87</v>
      </c>
      <c r="E70" s="4">
        <v>80</v>
      </c>
    </row>
    <row r="71" spans="2:6" ht="20.399999999999999" customHeight="1" thickBot="1" x14ac:dyDescent="0.25">
      <c r="B71" s="7">
        <v>50</v>
      </c>
      <c r="C71" s="7">
        <v>79</v>
      </c>
      <c r="D71" s="7">
        <v>83</v>
      </c>
      <c r="E71" s="7">
        <v>73</v>
      </c>
    </row>
    <row r="75" spans="2:6" ht="20.399999999999999" customHeight="1" x14ac:dyDescent="0.2">
      <c r="B75" s="2" t="s">
        <v>61</v>
      </c>
    </row>
    <row r="76" spans="2:6" ht="20.399999999999999" customHeight="1" thickBot="1" x14ac:dyDescent="0.25"/>
    <row r="77" spans="2:6" ht="20.399999999999999" customHeight="1" x14ac:dyDescent="0.2">
      <c r="B77" s="3" t="s">
        <v>28</v>
      </c>
      <c r="C77" s="3" t="s">
        <v>29</v>
      </c>
      <c r="D77" s="3" t="s">
        <v>30</v>
      </c>
      <c r="E77" s="3" t="s">
        <v>31</v>
      </c>
      <c r="F77" s="3" t="s">
        <v>32</v>
      </c>
    </row>
    <row r="78" spans="2:6" ht="20.399999999999999" customHeight="1" x14ac:dyDescent="0.2">
      <c r="B78" s="2" t="s">
        <v>33</v>
      </c>
      <c r="C78" s="2">
        <v>3</v>
      </c>
      <c r="D78" s="2">
        <v>221</v>
      </c>
      <c r="E78" s="2">
        <v>73.666666666666671</v>
      </c>
      <c r="F78" s="2">
        <v>14.333333333333332</v>
      </c>
    </row>
    <row r="79" spans="2:6" ht="20.399999999999999" customHeight="1" x14ac:dyDescent="0.2">
      <c r="B79" s="2" t="s">
        <v>34</v>
      </c>
      <c r="C79" s="2">
        <v>3</v>
      </c>
      <c r="D79" s="2">
        <v>240</v>
      </c>
      <c r="E79" s="2">
        <v>80</v>
      </c>
      <c r="F79" s="2">
        <v>4</v>
      </c>
    </row>
    <row r="80" spans="2:6" ht="20.399999999999999" customHeight="1" x14ac:dyDescent="0.2">
      <c r="B80" s="2" t="s">
        <v>35</v>
      </c>
      <c r="C80" s="2">
        <v>3</v>
      </c>
      <c r="D80" s="2">
        <v>250</v>
      </c>
      <c r="E80" s="2">
        <v>83.333333333333329</v>
      </c>
      <c r="F80" s="2">
        <v>12.333333333333332</v>
      </c>
    </row>
    <row r="81" spans="2:9" ht="20.399999999999999" customHeight="1" x14ac:dyDescent="0.2">
      <c r="B81" s="2" t="s">
        <v>57</v>
      </c>
      <c r="C81" s="2">
        <v>3</v>
      </c>
      <c r="D81" s="2">
        <v>235</v>
      </c>
      <c r="E81" s="2">
        <v>78.333333333333329</v>
      </c>
      <c r="F81" s="2">
        <v>25.333333333333332</v>
      </c>
    </row>
    <row r="82" spans="2:9" ht="20.399999999999999" customHeight="1" x14ac:dyDescent="0.2">
      <c r="I82" s="2" t="s">
        <v>27</v>
      </c>
    </row>
    <row r="83" spans="2:9" ht="20.399999999999999" customHeight="1" x14ac:dyDescent="0.2">
      <c r="B83" s="2" t="s">
        <v>58</v>
      </c>
      <c r="C83" s="2">
        <v>4</v>
      </c>
      <c r="D83" s="2">
        <v>312</v>
      </c>
      <c r="E83" s="2">
        <v>78</v>
      </c>
      <c r="F83" s="2">
        <v>20.666666666666668</v>
      </c>
    </row>
    <row r="84" spans="2:9" ht="20.399999999999999" customHeight="1" x14ac:dyDescent="0.2">
      <c r="B84" s="2" t="s">
        <v>59</v>
      </c>
      <c r="C84" s="2">
        <v>4</v>
      </c>
      <c r="D84" s="2">
        <v>330</v>
      </c>
      <c r="E84" s="2">
        <v>82.5</v>
      </c>
      <c r="F84" s="2">
        <v>13.666666666666666</v>
      </c>
    </row>
    <row r="85" spans="2:9" ht="20.399999999999999" customHeight="1" thickBot="1" x14ac:dyDescent="0.25">
      <c r="B85" s="1" t="s">
        <v>60</v>
      </c>
      <c r="C85" s="1">
        <v>4</v>
      </c>
      <c r="D85" s="1">
        <v>304</v>
      </c>
      <c r="E85" s="1">
        <v>76</v>
      </c>
      <c r="F85" s="1">
        <v>22</v>
      </c>
    </row>
    <row r="88" spans="2:9" ht="20.399999999999999" customHeight="1" x14ac:dyDescent="0.2">
      <c r="B88" s="2" t="s">
        <v>36</v>
      </c>
    </row>
    <row r="89" spans="2:9" ht="20.399999999999999" customHeight="1" x14ac:dyDescent="0.2">
      <c r="B89" s="2" t="s">
        <v>37</v>
      </c>
      <c r="C89" s="2" t="s">
        <v>38</v>
      </c>
      <c r="D89" s="2" t="s">
        <v>39</v>
      </c>
      <c r="E89" s="2" t="s">
        <v>32</v>
      </c>
      <c r="F89" s="2" t="s">
        <v>40</v>
      </c>
      <c r="G89" s="2" t="s">
        <v>41</v>
      </c>
      <c r="H89" s="2" t="s">
        <v>42</v>
      </c>
    </row>
    <row r="90" spans="2:9" ht="20.399999999999999" customHeight="1" x14ac:dyDescent="0.2">
      <c r="B90" s="2" t="s">
        <v>62</v>
      </c>
      <c r="C90" s="2">
        <v>145.66666666666669</v>
      </c>
      <c r="D90" s="2">
        <v>3</v>
      </c>
      <c r="E90" s="2">
        <v>48.555555555555564</v>
      </c>
      <c r="F90" s="2">
        <v>12.485714285714298</v>
      </c>
      <c r="G90" s="2">
        <v>5.4504650033553219E-3</v>
      </c>
      <c r="H90" s="2">
        <v>4.7570626630894131</v>
      </c>
    </row>
    <row r="91" spans="2:9" ht="20.399999999999999" customHeight="1" x14ac:dyDescent="0.2">
      <c r="B91" s="2" t="s">
        <v>63</v>
      </c>
      <c r="C91" s="2">
        <v>88.666666666666686</v>
      </c>
      <c r="D91" s="2">
        <v>2</v>
      </c>
      <c r="E91" s="2">
        <v>44.333333333333343</v>
      </c>
      <c r="F91" s="2">
        <v>11.400000000000011</v>
      </c>
      <c r="G91" s="2">
        <v>9.0422453703703429E-3</v>
      </c>
      <c r="H91" s="2">
        <v>5.1432528497847176</v>
      </c>
    </row>
    <row r="92" spans="2:9" ht="20.399999999999999" customHeight="1" x14ac:dyDescent="0.2">
      <c r="B92" s="2" t="s">
        <v>64</v>
      </c>
      <c r="C92" s="2">
        <v>23.333333333333314</v>
      </c>
      <c r="D92" s="2">
        <v>6</v>
      </c>
      <c r="E92" s="2">
        <v>3.8888888888888857</v>
      </c>
    </row>
    <row r="94" spans="2:9" ht="20.399999999999999" customHeight="1" x14ac:dyDescent="0.2">
      <c r="B94" s="2" t="s">
        <v>30</v>
      </c>
      <c r="C94" s="2">
        <v>257.66666666666669</v>
      </c>
      <c r="D94" s="2">
        <v>11</v>
      </c>
    </row>
    <row r="95" spans="2:9" ht="20.399999999999999" customHeight="1" x14ac:dyDescent="0.2">
      <c r="C95" s="4">
        <v>2</v>
      </c>
      <c r="D95" s="16">
        <v>116.2</v>
      </c>
      <c r="E95" s="16">
        <v>117.4</v>
      </c>
      <c r="F95" s="16">
        <v>121.2</v>
      </c>
    </row>
    <row r="96" spans="2:9" ht="20.399999999999999" customHeight="1" x14ac:dyDescent="0.2">
      <c r="C96" s="4">
        <v>3</v>
      </c>
      <c r="D96" s="16">
        <v>115.2</v>
      </c>
      <c r="E96" s="16">
        <v>120.4</v>
      </c>
      <c r="F96" s="16">
        <v>118.8</v>
      </c>
    </row>
    <row r="97" spans="3:6" ht="20.399999999999999" customHeight="1" x14ac:dyDescent="0.2">
      <c r="C97" s="4">
        <v>4</v>
      </c>
      <c r="D97" s="16">
        <v>115.6</v>
      </c>
      <c r="E97" s="16">
        <v>117.2</v>
      </c>
      <c r="F97" s="16">
        <v>118</v>
      </c>
    </row>
    <row r="98" spans="3:6" ht="20.399999999999999" customHeight="1" x14ac:dyDescent="0.2">
      <c r="C98" s="4">
        <v>5</v>
      </c>
      <c r="D98" s="16">
        <v>111.6</v>
      </c>
      <c r="E98" s="16">
        <v>119.6</v>
      </c>
      <c r="F98" s="16">
        <v>114.8</v>
      </c>
    </row>
    <row r="99" spans="3:6" ht="20.399999999999999" customHeight="1" x14ac:dyDescent="0.2">
      <c r="C99" s="6">
        <v>6</v>
      </c>
      <c r="D99" s="17">
        <v>118.6</v>
      </c>
      <c r="E99" s="17">
        <v>112.4</v>
      </c>
      <c r="F99" s="17">
        <v>125.2</v>
      </c>
    </row>
    <row r="100" spans="3:6" ht="20.399999999999999" customHeight="1" x14ac:dyDescent="0.2">
      <c r="C100" s="4" t="s">
        <v>3</v>
      </c>
      <c r="D100" s="5">
        <f>AVERAGE(D94:D99)</f>
        <v>98.033333333333346</v>
      </c>
      <c r="E100" s="5">
        <f>AVERAGE(E94:E99)</f>
        <v>117.4</v>
      </c>
      <c r="F100" s="5">
        <f>AVERAGE(F94:F99)</f>
        <v>119.6</v>
      </c>
    </row>
    <row r="101" spans="3:6" ht="20.399999999999999" customHeight="1" thickBot="1" x14ac:dyDescent="0.25">
      <c r="C101" s="7" t="s">
        <v>4</v>
      </c>
      <c r="D101" s="9">
        <f>STDEV(D94:D99)</f>
        <v>42.696963201926501</v>
      </c>
      <c r="E101" s="9">
        <f>STDEV(E94:E99)</f>
        <v>3.1176914536239773</v>
      </c>
      <c r="F101" s="9">
        <f>STDEV(F94:F99)</f>
        <v>3.8781438859330657</v>
      </c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B75F-B9D9-4DED-835B-5D0EC0740498}">
  <dimension ref="A1:L76"/>
  <sheetViews>
    <sheetView workbookViewId="0"/>
  </sheetViews>
  <sheetFormatPr defaultRowHeight="13.2" x14ac:dyDescent="0.2"/>
  <cols>
    <col min="1" max="1" width="18.77734375" customWidth="1"/>
    <col min="11" max="11" width="9.33203125" bestFit="1" customWidth="1"/>
  </cols>
  <sheetData>
    <row r="1" spans="1:6" x14ac:dyDescent="0.2">
      <c r="A1" t="s">
        <v>71</v>
      </c>
    </row>
    <row r="3" spans="1:6" x14ac:dyDescent="0.2">
      <c r="A3" t="s">
        <v>110</v>
      </c>
    </row>
    <row r="4" spans="1:6" x14ac:dyDescent="0.2">
      <c r="A4" s="22" t="s">
        <v>111</v>
      </c>
    </row>
    <row r="5" spans="1:6" x14ac:dyDescent="0.2">
      <c r="A5" s="22" t="s">
        <v>9</v>
      </c>
    </row>
    <row r="6" spans="1:6" x14ac:dyDescent="0.2">
      <c r="A6" s="22" t="s">
        <v>17</v>
      </c>
    </row>
    <row r="7" spans="1:6" x14ac:dyDescent="0.2">
      <c r="A7" s="22" t="s">
        <v>23</v>
      </c>
    </row>
    <row r="8" spans="1:6" x14ac:dyDescent="0.2">
      <c r="A8" s="22" t="s">
        <v>94</v>
      </c>
      <c r="F8" s="48" t="s">
        <v>156</v>
      </c>
    </row>
    <row r="9" spans="1:6" x14ac:dyDescent="0.2">
      <c r="A9" s="22" t="s">
        <v>98</v>
      </c>
      <c r="F9" s="48" t="s">
        <v>157</v>
      </c>
    </row>
    <row r="11" spans="1:6" x14ac:dyDescent="0.2">
      <c r="A11" s="10" t="s">
        <v>120</v>
      </c>
    </row>
    <row r="12" spans="1:6" x14ac:dyDescent="0.2">
      <c r="A12" s="10" t="s">
        <v>5</v>
      </c>
    </row>
    <row r="13" spans="1:6" x14ac:dyDescent="0.2">
      <c r="A13" s="10" t="s">
        <v>124</v>
      </c>
    </row>
    <row r="14" spans="1:6" x14ac:dyDescent="0.2">
      <c r="A14" s="10" t="s">
        <v>6</v>
      </c>
      <c r="B14" t="s">
        <v>125</v>
      </c>
    </row>
    <row r="15" spans="1:6" x14ac:dyDescent="0.2">
      <c r="A15" s="10" t="s">
        <v>122</v>
      </c>
    </row>
    <row r="16" spans="1:6" hidden="1" x14ac:dyDescent="0.2">
      <c r="A16" s="10" t="s">
        <v>8</v>
      </c>
      <c r="B16" s="10" t="s">
        <v>126</v>
      </c>
    </row>
    <row r="17" spans="1:11" hidden="1" x14ac:dyDescent="0.2">
      <c r="A17" s="10" t="s">
        <v>12</v>
      </c>
      <c r="B17" s="10" t="s">
        <v>7</v>
      </c>
    </row>
    <row r="18" spans="1:11" hidden="1" x14ac:dyDescent="0.2">
      <c r="A18" s="10" t="s">
        <v>121</v>
      </c>
      <c r="B18" s="10" t="s">
        <v>7</v>
      </c>
    </row>
    <row r="19" spans="1:11" hidden="1" x14ac:dyDescent="0.2">
      <c r="A19" s="10" t="s">
        <v>113</v>
      </c>
      <c r="B19" s="10" t="s">
        <v>7</v>
      </c>
    </row>
    <row r="20" spans="1:11" hidden="1" x14ac:dyDescent="0.2">
      <c r="A20" s="10" t="s">
        <v>73</v>
      </c>
      <c r="B20" s="10" t="s">
        <v>7</v>
      </c>
    </row>
    <row r="21" spans="1:11" hidden="1" x14ac:dyDescent="0.2">
      <c r="A21" s="10" t="s">
        <v>74</v>
      </c>
      <c r="B21" s="10" t="s">
        <v>7</v>
      </c>
    </row>
    <row r="22" spans="1:11" hidden="1" x14ac:dyDescent="0.2">
      <c r="A22" s="10" t="s">
        <v>75</v>
      </c>
      <c r="B22" s="10" t="s">
        <v>7</v>
      </c>
    </row>
    <row r="23" spans="1:11" hidden="1" x14ac:dyDescent="0.2"/>
    <row r="25" spans="1:11" x14ac:dyDescent="0.2">
      <c r="A25" t="s">
        <v>9</v>
      </c>
    </row>
    <row r="26" spans="1:11" x14ac:dyDescent="0.2">
      <c r="A26" t="s">
        <v>76</v>
      </c>
      <c r="B26" t="s">
        <v>77</v>
      </c>
      <c r="C26" s="10" t="s">
        <v>84</v>
      </c>
      <c r="D26" t="s">
        <v>10</v>
      </c>
      <c r="E26" t="s">
        <v>11</v>
      </c>
      <c r="F26" t="s">
        <v>78</v>
      </c>
      <c r="G26" t="s">
        <v>79</v>
      </c>
      <c r="H26" t="s">
        <v>80</v>
      </c>
      <c r="I26" t="s">
        <v>81</v>
      </c>
      <c r="J26" t="s">
        <v>82</v>
      </c>
      <c r="K26" t="s">
        <v>83</v>
      </c>
    </row>
    <row r="27" spans="1:11" x14ac:dyDescent="0.2">
      <c r="A27" s="10" t="s">
        <v>85</v>
      </c>
      <c r="B27" s="10" t="s">
        <v>84</v>
      </c>
      <c r="C27" s="10" t="s">
        <v>127</v>
      </c>
      <c r="D27">
        <v>6</v>
      </c>
      <c r="E27" s="36">
        <v>38.166666666666664</v>
      </c>
      <c r="F27" s="12">
        <v>1.0308572484426077</v>
      </c>
      <c r="G27" s="12">
        <v>37.135809418224056</v>
      </c>
      <c r="H27" s="12">
        <v>39.197523915109272</v>
      </c>
      <c r="I27" s="12">
        <v>0.42084570938897636</v>
      </c>
      <c r="J27" s="12">
        <v>37.745820957277687</v>
      </c>
      <c r="K27" s="12">
        <v>38.587512376055642</v>
      </c>
    </row>
    <row r="28" spans="1:11" x14ac:dyDescent="0.2">
      <c r="C28" s="10" t="s">
        <v>128</v>
      </c>
      <c r="D28">
        <v>6</v>
      </c>
      <c r="E28" s="36">
        <v>39.06666666666667</v>
      </c>
      <c r="F28" s="12">
        <v>0.93309520771819765</v>
      </c>
      <c r="G28" s="12">
        <v>38.133571458948474</v>
      </c>
      <c r="H28" s="12">
        <v>39.999761874384866</v>
      </c>
      <c r="I28" s="12">
        <v>0.38093452339097739</v>
      </c>
      <c r="J28" s="12">
        <v>38.685732143275693</v>
      </c>
      <c r="K28" s="12">
        <v>39.447601190057647</v>
      </c>
    </row>
    <row r="29" spans="1:11" x14ac:dyDescent="0.2">
      <c r="C29" s="10" t="s">
        <v>129</v>
      </c>
      <c r="D29">
        <v>6</v>
      </c>
      <c r="E29" s="36">
        <v>40.533333333333331</v>
      </c>
      <c r="F29" s="12">
        <v>0.96678160236253396</v>
      </c>
      <c r="G29" s="12">
        <v>39.566551730970801</v>
      </c>
      <c r="H29" s="12">
        <v>41.500114935695862</v>
      </c>
      <c r="I29" s="12">
        <v>0.39468693641641872</v>
      </c>
      <c r="J29" s="12">
        <v>40.138646396916911</v>
      </c>
      <c r="K29" s="12">
        <v>40.928020269749751</v>
      </c>
    </row>
    <row r="47" spans="1:5" x14ac:dyDescent="0.2">
      <c r="A47" t="s">
        <v>17</v>
      </c>
    </row>
    <row r="48" spans="1:5" x14ac:dyDescent="0.2">
      <c r="B48" t="s">
        <v>86</v>
      </c>
      <c r="E48" t="s">
        <v>87</v>
      </c>
    </row>
    <row r="49" spans="1:12" x14ac:dyDescent="0.2">
      <c r="A49" t="s">
        <v>76</v>
      </c>
      <c r="B49" t="s">
        <v>13</v>
      </c>
      <c r="C49" t="s">
        <v>14</v>
      </c>
      <c r="D49" t="s">
        <v>15</v>
      </c>
      <c r="E49" t="s">
        <v>88</v>
      </c>
      <c r="F49" t="s">
        <v>19</v>
      </c>
      <c r="G49" t="s">
        <v>20</v>
      </c>
      <c r="H49" t="s">
        <v>15</v>
      </c>
    </row>
    <row r="50" spans="1:12" x14ac:dyDescent="0.2">
      <c r="A50" s="10" t="s">
        <v>85</v>
      </c>
      <c r="B50" s="11">
        <v>4.7240020550318687E-2</v>
      </c>
      <c r="C50">
        <v>2</v>
      </c>
      <c r="D50" s="13">
        <v>0.97665675878907099</v>
      </c>
      <c r="E50" s="11">
        <v>0.13841670713937854</v>
      </c>
      <c r="F50">
        <v>2</v>
      </c>
      <c r="G50">
        <v>15</v>
      </c>
      <c r="H50" s="13">
        <v>0.87183514307255705</v>
      </c>
    </row>
    <row r="52" spans="1:12" x14ac:dyDescent="0.2">
      <c r="A52" t="s">
        <v>23</v>
      </c>
    </row>
    <row r="53" spans="1:12" x14ac:dyDescent="0.2">
      <c r="A53" t="s">
        <v>89</v>
      </c>
      <c r="B53" t="s">
        <v>90</v>
      </c>
      <c r="C53" t="s">
        <v>14</v>
      </c>
      <c r="D53" t="s">
        <v>91</v>
      </c>
      <c r="E53" t="s">
        <v>88</v>
      </c>
      <c r="F53" t="s">
        <v>15</v>
      </c>
      <c r="G53" t="s">
        <v>16</v>
      </c>
    </row>
    <row r="54" spans="1:12" x14ac:dyDescent="0.2">
      <c r="A54" s="10" t="s">
        <v>84</v>
      </c>
      <c r="B54" s="11">
        <v>17.124444444444467</v>
      </c>
      <c r="C54">
        <v>2</v>
      </c>
      <c r="D54" s="11">
        <v>8.5622222222222337</v>
      </c>
      <c r="E54" s="11">
        <v>8.9562993956360053</v>
      </c>
      <c r="F54" s="13">
        <v>2.7571990813880457E-3</v>
      </c>
      <c r="G54" t="s">
        <v>112</v>
      </c>
    </row>
    <row r="55" spans="1:12" x14ac:dyDescent="0.2">
      <c r="A55" s="10" t="s">
        <v>26</v>
      </c>
      <c r="B55" s="11">
        <v>14.339999999990308</v>
      </c>
      <c r="C55">
        <v>15</v>
      </c>
      <c r="D55" s="11">
        <v>0.95599999999935392</v>
      </c>
      <c r="E55" s="11"/>
    </row>
    <row r="56" spans="1:12" x14ac:dyDescent="0.2">
      <c r="A56" s="10" t="s">
        <v>93</v>
      </c>
      <c r="B56" s="11">
        <v>31.464444444434776</v>
      </c>
      <c r="C56">
        <v>17</v>
      </c>
      <c r="D56" s="11"/>
      <c r="E56" s="11"/>
    </row>
    <row r="58" spans="1:12" x14ac:dyDescent="0.2">
      <c r="A58" t="s">
        <v>94</v>
      </c>
    </row>
    <row r="59" spans="1:12" x14ac:dyDescent="0.2">
      <c r="A59" t="s">
        <v>95</v>
      </c>
      <c r="B59" t="s">
        <v>88</v>
      </c>
      <c r="C59" t="s">
        <v>19</v>
      </c>
      <c r="D59" t="s">
        <v>20</v>
      </c>
      <c r="E59" t="s">
        <v>15</v>
      </c>
      <c r="F59" t="s">
        <v>16</v>
      </c>
    </row>
    <row r="60" spans="1:12" x14ac:dyDescent="0.2">
      <c r="A60" t="s">
        <v>96</v>
      </c>
      <c r="B60" s="11">
        <v>8.1514650544421734</v>
      </c>
      <c r="C60">
        <v>2</v>
      </c>
      <c r="D60" s="11">
        <v>9.9835339591383505</v>
      </c>
      <c r="E60" s="13">
        <v>7.9656679659317435E-3</v>
      </c>
      <c r="F60" t="s">
        <v>112</v>
      </c>
    </row>
    <row r="61" spans="1:12" x14ac:dyDescent="0.2">
      <c r="A61" t="s">
        <v>97</v>
      </c>
      <c r="B61" s="11">
        <v>8.956299395629939</v>
      </c>
      <c r="C61">
        <v>2</v>
      </c>
      <c r="D61" s="11">
        <v>14.896150658813577</v>
      </c>
      <c r="E61" s="13">
        <v>2.7921492170302669E-3</v>
      </c>
      <c r="F61" t="s">
        <v>112</v>
      </c>
    </row>
    <row r="63" spans="1:12" x14ac:dyDescent="0.2">
      <c r="A63" t="s">
        <v>98</v>
      </c>
    </row>
    <row r="64" spans="1:12" x14ac:dyDescent="0.2">
      <c r="A64" t="s">
        <v>89</v>
      </c>
      <c r="B64" t="s">
        <v>76</v>
      </c>
      <c r="C64" t="s">
        <v>99</v>
      </c>
      <c r="D64" t="s">
        <v>100</v>
      </c>
      <c r="E64" t="s">
        <v>101</v>
      </c>
      <c r="F64" t="s">
        <v>102</v>
      </c>
      <c r="G64" t="s">
        <v>103</v>
      </c>
      <c r="H64" t="s">
        <v>104</v>
      </c>
      <c r="I64" t="s">
        <v>18</v>
      </c>
      <c r="J64" t="s">
        <v>105</v>
      </c>
      <c r="K64" t="s">
        <v>15</v>
      </c>
      <c r="L64" t="s">
        <v>16</v>
      </c>
    </row>
    <row r="65" spans="1:12" x14ac:dyDescent="0.2">
      <c r="A65" s="10" t="s">
        <v>84</v>
      </c>
      <c r="B65" s="10" t="s">
        <v>85</v>
      </c>
      <c r="C65" t="s">
        <v>123</v>
      </c>
      <c r="D65" s="10" t="s">
        <v>127</v>
      </c>
      <c r="E65" s="10" t="s">
        <v>128</v>
      </c>
      <c r="F65" s="11">
        <v>38.166666666666664</v>
      </c>
      <c r="G65" s="11">
        <v>39.06666666666667</v>
      </c>
      <c r="H65" s="11">
        <v>0.90000000000000568</v>
      </c>
      <c r="I65" s="11">
        <v>0.56450568346691721</v>
      </c>
      <c r="J65" s="11">
        <v>1.5943152148135105</v>
      </c>
      <c r="K65" s="13">
        <v>0.13171487574653565</v>
      </c>
    </row>
    <row r="66" spans="1:12" x14ac:dyDescent="0.2">
      <c r="D66" s="10" t="s">
        <v>127</v>
      </c>
      <c r="E66" s="10" t="s">
        <v>129</v>
      </c>
      <c r="F66" s="11">
        <v>38.166666666666664</v>
      </c>
      <c r="G66" s="11">
        <v>40.533333333333331</v>
      </c>
      <c r="H66" s="11">
        <v>2.3666666666666671</v>
      </c>
      <c r="I66" s="11">
        <v>0.56450568346691721</v>
      </c>
      <c r="J66" s="11">
        <v>4.1924585278429092</v>
      </c>
      <c r="K66" s="13">
        <v>7.8476836331085778E-4</v>
      </c>
      <c r="L66" t="s">
        <v>112</v>
      </c>
    </row>
    <row r="67" spans="1:12" x14ac:dyDescent="0.2">
      <c r="D67" s="10" t="s">
        <v>128</v>
      </c>
      <c r="E67" s="10" t="s">
        <v>129</v>
      </c>
      <c r="F67" s="11">
        <v>39.06666666666667</v>
      </c>
      <c r="G67" s="11">
        <v>40.533333333333331</v>
      </c>
      <c r="H67" s="11">
        <v>1.4666666666666615</v>
      </c>
      <c r="I67" s="11">
        <v>0.56450568346691721</v>
      </c>
      <c r="J67" s="11">
        <v>2.5981433130293987</v>
      </c>
      <c r="K67" s="13">
        <v>2.0173418720631536E-2</v>
      </c>
      <c r="L67" t="s">
        <v>92</v>
      </c>
    </row>
    <row r="68" spans="1:12" x14ac:dyDescent="0.2">
      <c r="C68" t="s">
        <v>113</v>
      </c>
      <c r="D68" s="10" t="s">
        <v>127</v>
      </c>
      <c r="E68" s="10" t="s">
        <v>128</v>
      </c>
      <c r="F68" s="11">
        <v>38.166666666666664</v>
      </c>
      <c r="G68" s="11">
        <v>39.06666666666667</v>
      </c>
      <c r="H68" s="11">
        <v>0.90000000000000568</v>
      </c>
      <c r="I68" s="11">
        <v>0.56450568346691721</v>
      </c>
      <c r="J68" s="11">
        <v>1.2709205020929251</v>
      </c>
      <c r="K68" s="13">
        <v>0.30911541670552872</v>
      </c>
    </row>
    <row r="69" spans="1:12" x14ac:dyDescent="0.2">
      <c r="D69" s="10" t="s">
        <v>127</v>
      </c>
      <c r="E69" s="10" t="s">
        <v>129</v>
      </c>
      <c r="F69" s="11">
        <v>38.166666666666664</v>
      </c>
      <c r="G69" s="11">
        <v>40.533333333333331</v>
      </c>
      <c r="H69" s="11">
        <v>2.3666666666666671</v>
      </c>
      <c r="I69" s="11">
        <v>0.56450568346691721</v>
      </c>
      <c r="J69" s="11">
        <v>8.7883542538413675</v>
      </c>
      <c r="K69" s="13">
        <v>2.9776964901969362E-3</v>
      </c>
      <c r="L69" t="s">
        <v>112</v>
      </c>
    </row>
    <row r="70" spans="1:12" x14ac:dyDescent="0.2">
      <c r="D70" s="10" t="s">
        <v>128</v>
      </c>
      <c r="E70" s="10" t="s">
        <v>129</v>
      </c>
      <c r="F70" s="11">
        <v>39.06666666666667</v>
      </c>
      <c r="G70" s="11">
        <v>40.533333333333331</v>
      </c>
      <c r="H70" s="11">
        <v>1.4666666666666615</v>
      </c>
      <c r="I70" s="11">
        <v>0.56450568346691721</v>
      </c>
      <c r="J70" s="11">
        <v>3.3751743375196899</v>
      </c>
      <c r="K70" s="13">
        <v>6.161518648054097E-2</v>
      </c>
    </row>
    <row r="71" spans="1:12" x14ac:dyDescent="0.2">
      <c r="C71" t="s">
        <v>73</v>
      </c>
      <c r="D71" s="10" t="s">
        <v>127</v>
      </c>
      <c r="E71" s="10" t="s">
        <v>128</v>
      </c>
      <c r="F71" s="11">
        <v>38.166666666666664</v>
      </c>
      <c r="G71" s="11">
        <v>39.06666666666667</v>
      </c>
      <c r="H71" s="11">
        <v>0.90000000000000568</v>
      </c>
      <c r="I71" s="11">
        <v>0.56450568346691721</v>
      </c>
      <c r="J71" s="11">
        <v>1.5943152148135105</v>
      </c>
      <c r="K71" s="13">
        <v>0.39514462723960697</v>
      </c>
    </row>
    <row r="72" spans="1:12" x14ac:dyDescent="0.2">
      <c r="D72" s="10" t="s">
        <v>127</v>
      </c>
      <c r="E72" s="10" t="s">
        <v>129</v>
      </c>
      <c r="F72" s="11">
        <v>38.166666666666664</v>
      </c>
      <c r="G72" s="11">
        <v>40.533333333333331</v>
      </c>
      <c r="H72" s="11">
        <v>2.3666666666666671</v>
      </c>
      <c r="I72" s="11">
        <v>0.56450568346691721</v>
      </c>
      <c r="J72" s="11">
        <v>4.1924585278429092</v>
      </c>
      <c r="K72" s="13">
        <v>2.3543050899325732E-3</v>
      </c>
      <c r="L72" t="s">
        <v>112</v>
      </c>
    </row>
    <row r="73" spans="1:12" x14ac:dyDescent="0.2">
      <c r="D73" s="10" t="s">
        <v>128</v>
      </c>
      <c r="E73" s="10" t="s">
        <v>129</v>
      </c>
      <c r="F73" s="11">
        <v>39.06666666666667</v>
      </c>
      <c r="G73" s="11">
        <v>40.533333333333331</v>
      </c>
      <c r="H73" s="11">
        <v>1.4666666666666615</v>
      </c>
      <c r="I73" s="11">
        <v>0.56450568346691721</v>
      </c>
      <c r="J73" s="11">
        <v>2.5981433130293987</v>
      </c>
      <c r="K73" s="13">
        <v>6.0520256161894603E-2</v>
      </c>
    </row>
    <row r="74" spans="1:12" x14ac:dyDescent="0.2">
      <c r="C74" t="s">
        <v>74</v>
      </c>
      <c r="D74" s="10" t="s">
        <v>127</v>
      </c>
      <c r="E74" s="10" t="s">
        <v>128</v>
      </c>
      <c r="F74" s="11">
        <v>38.166666666666664</v>
      </c>
      <c r="G74" s="11">
        <v>39.06666666666667</v>
      </c>
      <c r="H74" s="11">
        <v>0.90000000000000568</v>
      </c>
      <c r="I74" s="11">
        <v>0.56450568346691721</v>
      </c>
      <c r="J74" s="11">
        <v>1.5943152148135105</v>
      </c>
      <c r="K74" s="37">
        <v>0.27833741330320733</v>
      </c>
    </row>
    <row r="75" spans="1:12" x14ac:dyDescent="0.2">
      <c r="D75" s="10" t="s">
        <v>127</v>
      </c>
      <c r="E75" s="10" t="s">
        <v>129</v>
      </c>
      <c r="F75" s="11">
        <v>38.166666666666664</v>
      </c>
      <c r="G75" s="11">
        <v>40.533333333333331</v>
      </c>
      <c r="H75" s="11">
        <v>2.3666666666666671</v>
      </c>
      <c r="I75" s="11">
        <v>0.56450568346691721</v>
      </c>
      <c r="J75" s="11">
        <v>4.1924585278429092</v>
      </c>
      <c r="K75" s="37">
        <v>2.1308010533136468E-3</v>
      </c>
      <c r="L75" t="s">
        <v>112</v>
      </c>
    </row>
    <row r="76" spans="1:12" x14ac:dyDescent="0.2">
      <c r="D76" s="10" t="s">
        <v>128</v>
      </c>
      <c r="E76" s="10" t="s">
        <v>129</v>
      </c>
      <c r="F76" s="11">
        <v>39.06666666666667</v>
      </c>
      <c r="G76" s="11">
        <v>40.533333333333331</v>
      </c>
      <c r="H76" s="11">
        <v>1.4666666666666615</v>
      </c>
      <c r="I76" s="11">
        <v>0.56450568346691721</v>
      </c>
      <c r="J76" s="11">
        <v>2.5981433130293987</v>
      </c>
      <c r="K76" s="37">
        <v>4.9937768266905769E-2</v>
      </c>
      <c r="L76" t="s">
        <v>92</v>
      </c>
    </row>
  </sheetData>
  <sortState xmlns:xlrd2="http://schemas.microsoft.com/office/spreadsheetml/2017/richdata2" ref="A16:D22">
    <sortCondition ref="D16"/>
    <sortCondition ref="C16"/>
  </sortState>
  <phoneticPr fontId="2"/>
  <hyperlinks>
    <hyperlink ref="A4" location="A11" display="設定オプション" xr:uid="{8EDE0F72-C2FA-4C2F-9F33-5176B168815B}"/>
    <hyperlink ref="A5" location="A25" display="基本統計量" xr:uid="{21A3C5D8-F0AB-41AA-8206-7EB53AD1102B}"/>
    <hyperlink ref="A6" location="A47" display="等分散性の検定" xr:uid="{607EDBBA-50C8-4A8B-A15F-F0CEF35507E4}"/>
    <hyperlink ref="A7" location="A52" display="分散分析表" xr:uid="{B70C302C-816A-4464-A8D8-C373F95A871E}"/>
    <hyperlink ref="A8" location="A58" display="等分散を仮定しない検定" xr:uid="{887E79A8-C39A-4F76-AAA2-389B0880B9DB}"/>
    <hyperlink ref="A9" location="A63" display="多重比較検定" xr:uid="{B0DC5B16-FCE8-43B0-9B7C-AE411CD0C447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AA42-B722-4FB2-A809-231DAE729C1D}">
  <dimension ref="B1:H43"/>
  <sheetViews>
    <sheetView zoomScaleNormal="100" workbookViewId="0"/>
  </sheetViews>
  <sheetFormatPr defaultRowHeight="20.399999999999999" customHeight="1" x14ac:dyDescent="0.2"/>
  <cols>
    <col min="1" max="1" width="8.88671875" style="2"/>
    <col min="2" max="6" width="10.77734375" style="2" customWidth="1"/>
    <col min="7" max="16384" width="8.88671875" style="2"/>
  </cols>
  <sheetData>
    <row r="1" spans="2:8" ht="20.399999999999999" customHeight="1" x14ac:dyDescent="0.2">
      <c r="B1" s="8" t="s">
        <v>142</v>
      </c>
    </row>
    <row r="2" spans="2:8" ht="20.399999999999999" customHeight="1" x14ac:dyDescent="0.2">
      <c r="C2" s="26"/>
    </row>
    <row r="3" spans="2:8" ht="20.399999999999999" customHeight="1" x14ac:dyDescent="0.2">
      <c r="B3" s="18"/>
      <c r="C3" s="18" t="s">
        <v>144</v>
      </c>
      <c r="D3" s="14" t="s">
        <v>66</v>
      </c>
      <c r="E3" s="18" t="s">
        <v>68</v>
      </c>
      <c r="F3" s="18" t="s">
        <v>70</v>
      </c>
      <c r="H3"/>
    </row>
    <row r="4" spans="2:8" ht="20.399999999999999" customHeight="1" x14ac:dyDescent="0.2">
      <c r="B4" s="21">
        <v>1</v>
      </c>
      <c r="C4" s="21">
        <v>62</v>
      </c>
      <c r="D4" s="21">
        <v>79</v>
      </c>
      <c r="E4" s="21">
        <v>62</v>
      </c>
      <c r="F4" s="21">
        <v>55</v>
      </c>
      <c r="H4"/>
    </row>
    <row r="5" spans="2:8" ht="20.399999999999999" customHeight="1" x14ac:dyDescent="0.2">
      <c r="B5" s="21">
        <v>2</v>
      </c>
      <c r="C5" s="21">
        <v>63</v>
      </c>
      <c r="D5" s="21">
        <v>86</v>
      </c>
      <c r="E5" s="21">
        <v>76</v>
      </c>
      <c r="F5" s="21">
        <v>60</v>
      </c>
      <c r="H5"/>
    </row>
    <row r="6" spans="2:8" ht="20.399999999999999" customHeight="1" x14ac:dyDescent="0.2">
      <c r="B6" s="21">
        <v>3</v>
      </c>
      <c r="C6" s="21">
        <v>76</v>
      </c>
      <c r="D6" s="21">
        <v>86</v>
      </c>
      <c r="E6" s="21">
        <v>77</v>
      </c>
      <c r="F6" s="21">
        <v>64</v>
      </c>
      <c r="H6"/>
    </row>
    <row r="7" spans="2:8" ht="20.399999999999999" customHeight="1" x14ac:dyDescent="0.2">
      <c r="B7" s="14">
        <v>4</v>
      </c>
      <c r="C7" s="14">
        <v>75</v>
      </c>
      <c r="D7" s="14">
        <v>82</v>
      </c>
      <c r="E7" s="14">
        <v>72</v>
      </c>
      <c r="F7" s="14">
        <v>58</v>
      </c>
      <c r="H7"/>
    </row>
    <row r="8" spans="2:8" ht="20.399999999999999" customHeight="1" x14ac:dyDescent="0.2">
      <c r="B8" s="14">
        <v>5</v>
      </c>
      <c r="C8" s="14">
        <v>68</v>
      </c>
      <c r="D8" s="14">
        <v>76</v>
      </c>
      <c r="E8" s="14">
        <v>65</v>
      </c>
      <c r="F8" s="14">
        <v>61</v>
      </c>
    </row>
    <row r="9" spans="2:8" ht="20.399999999999999" customHeight="1" x14ac:dyDescent="0.2">
      <c r="B9" s="20" t="s">
        <v>3</v>
      </c>
      <c r="C9" s="19">
        <f>AVERAGE(C4:C8)</f>
        <v>68.8</v>
      </c>
      <c r="D9" s="19">
        <f>AVERAGE(D4:D8)</f>
        <v>81.8</v>
      </c>
      <c r="E9" s="19">
        <f>AVERAGE(E4:E8)</f>
        <v>70.400000000000006</v>
      </c>
      <c r="F9" s="19">
        <f>AVERAGE(F4:F8)</f>
        <v>59.6</v>
      </c>
    </row>
    <row r="10" spans="2:8" ht="20.399999999999999" customHeight="1" x14ac:dyDescent="0.2">
      <c r="B10" s="20" t="s">
        <v>4</v>
      </c>
      <c r="C10" s="19">
        <f>STDEV(C4:C8)</f>
        <v>6.5345237010818158</v>
      </c>
      <c r="D10" s="19">
        <f>STDEV(D4:D8)</f>
        <v>4.3817804600413286</v>
      </c>
      <c r="E10" s="19">
        <f>STDEV(E4:E8)</f>
        <v>6.6558245169174945</v>
      </c>
      <c r="F10" s="19">
        <f>STDEV(F4:F8)</f>
        <v>3.3615472627943221</v>
      </c>
    </row>
    <row r="23" spans="2:6" ht="20.399999999999999" customHeight="1" x14ac:dyDescent="0.2">
      <c r="B23" s="26"/>
      <c r="C23" s="26"/>
      <c r="D23" s="4"/>
      <c r="E23" s="26"/>
      <c r="F23" s="26"/>
    </row>
    <row r="24" spans="2:6" ht="20.399999999999999" customHeight="1" x14ac:dyDescent="0.2">
      <c r="B24" s="21">
        <v>1</v>
      </c>
      <c r="C24" s="21">
        <v>62</v>
      </c>
    </row>
    <row r="25" spans="2:6" ht="20.399999999999999" customHeight="1" x14ac:dyDescent="0.2">
      <c r="B25" s="21">
        <v>1</v>
      </c>
      <c r="C25" s="21">
        <v>63</v>
      </c>
    </row>
    <row r="26" spans="2:6" ht="20.399999999999999" customHeight="1" x14ac:dyDescent="0.2">
      <c r="B26" s="21">
        <v>1</v>
      </c>
      <c r="C26" s="21">
        <v>76</v>
      </c>
    </row>
    <row r="27" spans="2:6" ht="20.399999999999999" customHeight="1" x14ac:dyDescent="0.2">
      <c r="B27" s="14">
        <v>1</v>
      </c>
      <c r="C27" s="14">
        <v>75</v>
      </c>
    </row>
    <row r="28" spans="2:6" ht="20.399999999999999" customHeight="1" x14ac:dyDescent="0.2">
      <c r="B28" s="14">
        <v>1</v>
      </c>
      <c r="C28" s="14">
        <v>68</v>
      </c>
    </row>
    <row r="29" spans="2:6" ht="20.399999999999999" customHeight="1" x14ac:dyDescent="0.2">
      <c r="B29" s="14">
        <v>2</v>
      </c>
      <c r="C29" s="21">
        <v>79</v>
      </c>
    </row>
    <row r="30" spans="2:6" ht="20.399999999999999" customHeight="1" x14ac:dyDescent="0.2">
      <c r="B30" s="14">
        <v>2</v>
      </c>
      <c r="C30" s="21">
        <v>86</v>
      </c>
    </row>
    <row r="31" spans="2:6" ht="20.399999999999999" customHeight="1" x14ac:dyDescent="0.2">
      <c r="B31" s="14">
        <v>2</v>
      </c>
      <c r="C31" s="21">
        <v>86</v>
      </c>
    </row>
    <row r="32" spans="2:6" ht="20.399999999999999" customHeight="1" x14ac:dyDescent="0.2">
      <c r="B32" s="14">
        <v>2</v>
      </c>
      <c r="C32" s="14">
        <v>82</v>
      </c>
    </row>
    <row r="33" spans="2:3" ht="20.399999999999999" customHeight="1" x14ac:dyDescent="0.2">
      <c r="B33" s="14">
        <v>2</v>
      </c>
      <c r="C33" s="14">
        <v>76</v>
      </c>
    </row>
    <row r="34" spans="2:3" ht="20.399999999999999" customHeight="1" x14ac:dyDescent="0.2">
      <c r="B34" s="14">
        <v>3</v>
      </c>
      <c r="C34" s="21">
        <v>62</v>
      </c>
    </row>
    <row r="35" spans="2:3" ht="20.399999999999999" customHeight="1" x14ac:dyDescent="0.2">
      <c r="B35" s="14">
        <v>3</v>
      </c>
      <c r="C35" s="21">
        <v>76</v>
      </c>
    </row>
    <row r="36" spans="2:3" ht="20.399999999999999" customHeight="1" x14ac:dyDescent="0.2">
      <c r="B36" s="14">
        <v>3</v>
      </c>
      <c r="C36" s="21">
        <v>77</v>
      </c>
    </row>
    <row r="37" spans="2:3" ht="20.399999999999999" customHeight="1" x14ac:dyDescent="0.2">
      <c r="B37" s="14">
        <v>3</v>
      </c>
      <c r="C37" s="14">
        <v>72</v>
      </c>
    </row>
    <row r="38" spans="2:3" ht="20.399999999999999" customHeight="1" x14ac:dyDescent="0.2">
      <c r="B38" s="14">
        <v>3</v>
      </c>
      <c r="C38" s="14">
        <v>65</v>
      </c>
    </row>
    <row r="39" spans="2:3" ht="20.399999999999999" customHeight="1" x14ac:dyDescent="0.2">
      <c r="B39" s="14">
        <v>4</v>
      </c>
      <c r="C39" s="21">
        <v>55</v>
      </c>
    </row>
    <row r="40" spans="2:3" ht="20.399999999999999" customHeight="1" x14ac:dyDescent="0.2">
      <c r="B40" s="14">
        <v>4</v>
      </c>
      <c r="C40" s="21">
        <v>60</v>
      </c>
    </row>
    <row r="41" spans="2:3" ht="20.399999999999999" customHeight="1" x14ac:dyDescent="0.2">
      <c r="B41" s="14">
        <v>4</v>
      </c>
      <c r="C41" s="21">
        <v>64</v>
      </c>
    </row>
    <row r="42" spans="2:3" ht="20.399999999999999" customHeight="1" x14ac:dyDescent="0.2">
      <c r="B42" s="14">
        <v>4</v>
      </c>
      <c r="C42" s="14">
        <v>58</v>
      </c>
    </row>
    <row r="43" spans="2:3" ht="20.399999999999999" customHeight="1" x14ac:dyDescent="0.2">
      <c r="B43" s="14">
        <v>4</v>
      </c>
      <c r="C43" s="14">
        <v>61</v>
      </c>
    </row>
  </sheetData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E0917-4368-4EFD-8AD7-A5A56E7B0D10}">
  <dimension ref="A1:X101"/>
  <sheetViews>
    <sheetView topLeftCell="A63" zoomScaleNormal="100" workbookViewId="0">
      <selection activeCell="A65" sqref="A65"/>
    </sheetView>
  </sheetViews>
  <sheetFormatPr defaultRowHeight="18.600000000000001" customHeight="1" x14ac:dyDescent="0.2"/>
  <cols>
    <col min="1" max="1" width="18.77734375" style="39" customWidth="1"/>
    <col min="2" max="2" width="11" style="39" bestFit="1" customWidth="1"/>
    <col min="3" max="3" width="9" style="39" bestFit="1" customWidth="1"/>
    <col min="4" max="4" width="9.77734375" style="39" bestFit="1" customWidth="1"/>
    <col min="5" max="6" width="10.21875" style="39" bestFit="1" customWidth="1"/>
    <col min="7" max="8" width="9" style="39" bestFit="1" customWidth="1"/>
    <col min="9" max="9" width="9.77734375" style="39" bestFit="1" customWidth="1"/>
    <col min="10" max="10" width="9" style="39" bestFit="1" customWidth="1"/>
    <col min="11" max="11" width="10.21875" style="39" bestFit="1" customWidth="1"/>
    <col min="12" max="12" width="9" style="39" bestFit="1" customWidth="1"/>
    <col min="13" max="15" width="8.88671875" style="39"/>
    <col min="16" max="18" width="12.21875" style="40" customWidth="1"/>
    <col min="19" max="19" width="13.109375" style="39" bestFit="1" customWidth="1"/>
    <col min="20" max="20" width="4.88671875" style="39" customWidth="1"/>
    <col min="21" max="16384" width="8.88671875" style="39"/>
  </cols>
  <sheetData>
    <row r="1" spans="1:7" ht="18.600000000000001" customHeight="1" x14ac:dyDescent="0.2">
      <c r="A1" s="39" t="s">
        <v>71</v>
      </c>
    </row>
    <row r="3" spans="1:7" ht="18.600000000000001" customHeight="1" x14ac:dyDescent="0.2">
      <c r="A3" s="39" t="s">
        <v>110</v>
      </c>
    </row>
    <row r="4" spans="1:7" ht="18.600000000000001" customHeight="1" x14ac:dyDescent="0.2">
      <c r="A4" s="41" t="s">
        <v>111</v>
      </c>
    </row>
    <row r="5" spans="1:7" ht="18.600000000000001" customHeight="1" x14ac:dyDescent="0.2">
      <c r="A5" s="41" t="s">
        <v>9</v>
      </c>
    </row>
    <row r="6" spans="1:7" ht="18.600000000000001" customHeight="1" x14ac:dyDescent="0.2">
      <c r="A6" s="41" t="s">
        <v>17</v>
      </c>
      <c r="G6" s="48" t="s">
        <v>156</v>
      </c>
    </row>
    <row r="7" spans="1:7" ht="18.600000000000001" customHeight="1" x14ac:dyDescent="0.2">
      <c r="A7" s="41" t="s">
        <v>23</v>
      </c>
      <c r="G7" s="48" t="s">
        <v>157</v>
      </c>
    </row>
    <row r="8" spans="1:7" ht="18.600000000000001" customHeight="1" x14ac:dyDescent="0.2">
      <c r="A8" s="41" t="s">
        <v>94</v>
      </c>
    </row>
    <row r="9" spans="1:7" ht="18.600000000000001" customHeight="1" x14ac:dyDescent="0.2">
      <c r="A9" s="41" t="s">
        <v>98</v>
      </c>
    </row>
    <row r="11" spans="1:7" ht="18.600000000000001" customHeight="1" x14ac:dyDescent="0.2">
      <c r="A11" s="42" t="s">
        <v>120</v>
      </c>
    </row>
    <row r="12" spans="1:7" ht="18.600000000000001" customHeight="1" x14ac:dyDescent="0.2">
      <c r="A12" s="42" t="s">
        <v>5</v>
      </c>
    </row>
    <row r="13" spans="1:7" ht="18.600000000000001" customHeight="1" x14ac:dyDescent="0.2">
      <c r="A13" s="42" t="s">
        <v>145</v>
      </c>
    </row>
    <row r="14" spans="1:7" ht="18.600000000000001" customHeight="1" x14ac:dyDescent="0.2">
      <c r="A14" s="42" t="s">
        <v>6</v>
      </c>
      <c r="B14" s="39" t="s">
        <v>146</v>
      </c>
    </row>
    <row r="15" spans="1:7" ht="18.600000000000001" customHeight="1" x14ac:dyDescent="0.2">
      <c r="A15" s="42" t="s">
        <v>114</v>
      </c>
    </row>
    <row r="16" spans="1:7" ht="18.600000000000001" customHeight="1" x14ac:dyDescent="0.2">
      <c r="A16" s="42" t="s">
        <v>8</v>
      </c>
      <c r="B16" s="42" t="s">
        <v>147</v>
      </c>
    </row>
    <row r="17" spans="1:11" ht="18.600000000000001" customHeight="1" x14ac:dyDescent="0.2">
      <c r="A17" s="42" t="s">
        <v>12</v>
      </c>
      <c r="B17" s="42" t="s">
        <v>7</v>
      </c>
    </row>
    <row r="18" spans="1:11" ht="18.600000000000001" customHeight="1" x14ac:dyDescent="0.2">
      <c r="A18" s="42" t="s">
        <v>121</v>
      </c>
      <c r="B18" s="42" t="s">
        <v>7</v>
      </c>
    </row>
    <row r="19" spans="1:11" ht="18.600000000000001" customHeight="1" x14ac:dyDescent="0.2">
      <c r="A19" s="42" t="s">
        <v>113</v>
      </c>
      <c r="B19" s="42" t="s">
        <v>7</v>
      </c>
    </row>
    <row r="20" spans="1:11" ht="18.600000000000001" customHeight="1" x14ac:dyDescent="0.2">
      <c r="A20" s="42" t="s">
        <v>73</v>
      </c>
      <c r="B20" s="42" t="s">
        <v>7</v>
      </c>
    </row>
    <row r="21" spans="1:11" ht="18.600000000000001" customHeight="1" x14ac:dyDescent="0.2">
      <c r="A21" s="42" t="s">
        <v>74</v>
      </c>
      <c r="B21" s="42" t="s">
        <v>7</v>
      </c>
    </row>
    <row r="22" spans="1:11" ht="18.600000000000001" customHeight="1" x14ac:dyDescent="0.2">
      <c r="A22" s="42" t="s">
        <v>72</v>
      </c>
      <c r="B22" s="42" t="s">
        <v>7</v>
      </c>
    </row>
    <row r="23" spans="1:11" ht="18.600000000000001" customHeight="1" x14ac:dyDescent="0.2">
      <c r="A23" s="42" t="s">
        <v>75</v>
      </c>
      <c r="B23" s="42" t="s">
        <v>7</v>
      </c>
    </row>
    <row r="26" spans="1:11" ht="18.600000000000001" customHeight="1" x14ac:dyDescent="0.2">
      <c r="A26" s="39" t="s">
        <v>9</v>
      </c>
    </row>
    <row r="27" spans="1:11" ht="18.600000000000001" customHeight="1" x14ac:dyDescent="0.2">
      <c r="A27" s="39" t="s">
        <v>76</v>
      </c>
      <c r="B27" s="39" t="s">
        <v>77</v>
      </c>
      <c r="C27" s="42" t="s">
        <v>84</v>
      </c>
      <c r="D27" s="39" t="s">
        <v>10</v>
      </c>
      <c r="E27" s="39" t="s">
        <v>11</v>
      </c>
      <c r="F27" s="39" t="s">
        <v>78</v>
      </c>
      <c r="G27" s="39" t="s">
        <v>79</v>
      </c>
      <c r="H27" s="39" t="s">
        <v>80</v>
      </c>
      <c r="I27" s="39" t="s">
        <v>81</v>
      </c>
      <c r="J27" s="39" t="s">
        <v>82</v>
      </c>
      <c r="K27" s="39" t="s">
        <v>83</v>
      </c>
    </row>
    <row r="28" spans="1:11" ht="18.600000000000001" customHeight="1" x14ac:dyDescent="0.2">
      <c r="A28" s="42" t="s">
        <v>85</v>
      </c>
      <c r="B28" s="42" t="s">
        <v>84</v>
      </c>
      <c r="C28" s="42" t="s">
        <v>143</v>
      </c>
      <c r="D28" s="39">
        <v>5</v>
      </c>
      <c r="E28" s="43">
        <v>68.8</v>
      </c>
      <c r="F28" s="43">
        <v>6.5345237010818158</v>
      </c>
      <c r="G28" s="43">
        <v>62.26547629891818</v>
      </c>
      <c r="H28" s="43">
        <v>75.334523701081807</v>
      </c>
      <c r="I28" s="43">
        <v>2.922327839240491</v>
      </c>
      <c r="J28" s="43">
        <v>65.877672160759502</v>
      </c>
      <c r="K28" s="43">
        <v>71.722327839240492</v>
      </c>
    </row>
    <row r="29" spans="1:11" ht="18.600000000000001" customHeight="1" x14ac:dyDescent="0.2">
      <c r="C29" s="42" t="s">
        <v>65</v>
      </c>
      <c r="D29" s="39">
        <v>5</v>
      </c>
      <c r="E29" s="43">
        <v>81.8</v>
      </c>
      <c r="F29" s="43">
        <v>4.3817804600413286</v>
      </c>
      <c r="G29" s="43">
        <v>77.41821953995867</v>
      </c>
      <c r="H29" s="43">
        <v>86.181780460041324</v>
      </c>
      <c r="I29" s="43">
        <v>1.9595917942265422</v>
      </c>
      <c r="J29" s="43">
        <v>79.840408205773457</v>
      </c>
      <c r="K29" s="43">
        <v>83.759591794226537</v>
      </c>
    </row>
    <row r="30" spans="1:11" ht="18.600000000000001" customHeight="1" x14ac:dyDescent="0.2">
      <c r="C30" s="42" t="s">
        <v>67</v>
      </c>
      <c r="D30" s="39">
        <v>5</v>
      </c>
      <c r="E30" s="43">
        <v>70.400000000000006</v>
      </c>
      <c r="F30" s="43">
        <v>6.6558245169174945</v>
      </c>
      <c r="G30" s="43">
        <v>63.744175483082515</v>
      </c>
      <c r="H30" s="43">
        <v>77.055824516917497</v>
      </c>
      <c r="I30" s="43">
        <v>2.9765752132274432</v>
      </c>
      <c r="J30" s="43">
        <v>67.423424786772557</v>
      </c>
      <c r="K30" s="43">
        <v>73.376575213227454</v>
      </c>
    </row>
    <row r="31" spans="1:11" ht="18.600000000000001" customHeight="1" x14ac:dyDescent="0.2">
      <c r="C31" s="42" t="s">
        <v>69</v>
      </c>
      <c r="D31" s="39">
        <v>5</v>
      </c>
      <c r="E31" s="43">
        <v>59.6</v>
      </c>
      <c r="F31" s="43">
        <v>3.3615472627943221</v>
      </c>
      <c r="G31" s="43">
        <v>56.238452737205677</v>
      </c>
      <c r="H31" s="43">
        <v>62.961547262794326</v>
      </c>
      <c r="I31" s="43">
        <v>1.5033296378372907</v>
      </c>
      <c r="J31" s="43">
        <v>58.096670362162712</v>
      </c>
      <c r="K31" s="43">
        <v>61.103329637837291</v>
      </c>
    </row>
    <row r="49" spans="1:8" ht="18.600000000000001" customHeight="1" x14ac:dyDescent="0.2">
      <c r="A49" s="39" t="s">
        <v>17</v>
      </c>
    </row>
    <row r="50" spans="1:8" ht="18.600000000000001" customHeight="1" x14ac:dyDescent="0.2">
      <c r="B50" s="39" t="s">
        <v>86</v>
      </c>
      <c r="E50" s="39" t="s">
        <v>87</v>
      </c>
    </row>
    <row r="51" spans="1:8" ht="18.600000000000001" customHeight="1" x14ac:dyDescent="0.2">
      <c r="A51" s="39" t="s">
        <v>76</v>
      </c>
      <c r="B51" s="39" t="s">
        <v>13</v>
      </c>
      <c r="C51" s="39" t="s">
        <v>14</v>
      </c>
      <c r="D51" s="39" t="s">
        <v>15</v>
      </c>
      <c r="E51" s="39" t="s">
        <v>88</v>
      </c>
      <c r="F51" s="39" t="s">
        <v>19</v>
      </c>
      <c r="G51" s="39" t="s">
        <v>20</v>
      </c>
      <c r="H51" s="39" t="s">
        <v>15</v>
      </c>
    </row>
    <row r="52" spans="1:8" ht="18.600000000000001" customHeight="1" x14ac:dyDescent="0.2">
      <c r="A52" s="42" t="s">
        <v>85</v>
      </c>
      <c r="B52" s="44">
        <v>2.157932514365323</v>
      </c>
      <c r="C52" s="39">
        <v>3</v>
      </c>
      <c r="D52" s="45">
        <v>0.5402818116099426</v>
      </c>
      <c r="E52" s="44">
        <v>2.1008563273073224</v>
      </c>
      <c r="F52" s="39">
        <v>3</v>
      </c>
      <c r="G52" s="39">
        <v>16</v>
      </c>
      <c r="H52" s="45">
        <v>0.14037761880225638</v>
      </c>
    </row>
    <row r="54" spans="1:8" ht="18.600000000000001" customHeight="1" x14ac:dyDescent="0.2">
      <c r="A54" s="39" t="s">
        <v>23</v>
      </c>
    </row>
    <row r="55" spans="1:8" ht="18.600000000000001" customHeight="1" x14ac:dyDescent="0.2">
      <c r="A55" s="39" t="s">
        <v>89</v>
      </c>
      <c r="B55" s="39" t="s">
        <v>90</v>
      </c>
      <c r="C55" s="39" t="s">
        <v>14</v>
      </c>
      <c r="D55" s="39" t="s">
        <v>91</v>
      </c>
      <c r="E55" s="39" t="s">
        <v>88</v>
      </c>
      <c r="F55" s="39" t="s">
        <v>15</v>
      </c>
      <c r="G55" s="39" t="s">
        <v>16</v>
      </c>
    </row>
    <row r="56" spans="1:8" ht="18.600000000000001" customHeight="1" x14ac:dyDescent="0.2">
      <c r="A56" s="42" t="s">
        <v>84</v>
      </c>
      <c r="B56" s="44">
        <v>1244.55</v>
      </c>
      <c r="C56" s="39">
        <v>3</v>
      </c>
      <c r="D56" s="44">
        <v>414.84999999999997</v>
      </c>
      <c r="E56" s="44">
        <v>14.122553191489278</v>
      </c>
      <c r="F56" s="45">
        <v>9.255868261264099E-5</v>
      </c>
      <c r="G56" s="39" t="s">
        <v>112</v>
      </c>
    </row>
    <row r="57" spans="1:8" ht="18.600000000000001" customHeight="1" x14ac:dyDescent="0.2">
      <c r="A57" s="42" t="s">
        <v>26</v>
      </c>
      <c r="B57" s="44">
        <v>470.00000000000301</v>
      </c>
      <c r="C57" s="39">
        <v>16</v>
      </c>
      <c r="D57" s="44">
        <v>29.375000000000188</v>
      </c>
      <c r="E57" s="44"/>
    </row>
    <row r="58" spans="1:8" ht="18.600000000000001" customHeight="1" x14ac:dyDescent="0.2">
      <c r="A58" s="42" t="s">
        <v>93</v>
      </c>
      <c r="B58" s="44">
        <v>1714.5500000000029</v>
      </c>
      <c r="C58" s="39">
        <v>19</v>
      </c>
      <c r="D58" s="44"/>
      <c r="E58" s="44"/>
    </row>
    <row r="60" spans="1:8" ht="18.600000000000001" customHeight="1" x14ac:dyDescent="0.2">
      <c r="A60" s="39" t="s">
        <v>94</v>
      </c>
    </row>
    <row r="61" spans="1:8" ht="18.600000000000001" customHeight="1" x14ac:dyDescent="0.2">
      <c r="A61" s="39" t="s">
        <v>95</v>
      </c>
      <c r="B61" s="39" t="s">
        <v>88</v>
      </c>
      <c r="C61" s="39" t="s">
        <v>19</v>
      </c>
      <c r="D61" s="39" t="s">
        <v>20</v>
      </c>
      <c r="E61" s="39" t="s">
        <v>15</v>
      </c>
      <c r="F61" s="39" t="s">
        <v>16</v>
      </c>
    </row>
    <row r="62" spans="1:8" ht="18.600000000000001" customHeight="1" x14ac:dyDescent="0.2">
      <c r="A62" s="39" t="s">
        <v>96</v>
      </c>
      <c r="B62" s="44">
        <v>23.503164519305376</v>
      </c>
      <c r="C62" s="39">
        <v>3</v>
      </c>
      <c r="D62" s="44">
        <v>8.5715146410356517</v>
      </c>
      <c r="E62" s="45">
        <v>1.7698711134099228E-4</v>
      </c>
      <c r="F62" s="39" t="s">
        <v>112</v>
      </c>
    </row>
    <row r="63" spans="1:8" ht="18.600000000000001" customHeight="1" x14ac:dyDescent="0.2">
      <c r="A63" s="39" t="s">
        <v>97</v>
      </c>
      <c r="B63" s="44">
        <v>14.122553191489356</v>
      </c>
      <c r="C63" s="39">
        <v>3</v>
      </c>
      <c r="D63" s="44">
        <v>12.896679440742998</v>
      </c>
      <c r="E63" s="45">
        <v>2.275063133501064E-4</v>
      </c>
      <c r="F63" s="39" t="s">
        <v>112</v>
      </c>
    </row>
    <row r="65" spans="1:24" ht="18.600000000000001" customHeight="1" x14ac:dyDescent="0.2">
      <c r="A65" s="39" t="s">
        <v>98</v>
      </c>
    </row>
    <row r="66" spans="1:24" ht="18.600000000000001" customHeight="1" x14ac:dyDescent="0.2">
      <c r="A66" s="39" t="s">
        <v>89</v>
      </c>
      <c r="B66" s="39" t="s">
        <v>76</v>
      </c>
      <c r="C66" s="39" t="s">
        <v>99</v>
      </c>
      <c r="D66" s="39" t="s">
        <v>100</v>
      </c>
      <c r="E66" s="39" t="s">
        <v>101</v>
      </c>
      <c r="F66" s="39" t="s">
        <v>102</v>
      </c>
      <c r="G66" s="39" t="s">
        <v>103</v>
      </c>
      <c r="H66" s="39" t="s">
        <v>104</v>
      </c>
      <c r="I66" s="39" t="s">
        <v>18</v>
      </c>
      <c r="J66" s="39" t="s">
        <v>105</v>
      </c>
      <c r="K66" s="39" t="s">
        <v>15</v>
      </c>
      <c r="L66" s="39" t="s">
        <v>16</v>
      </c>
      <c r="P66" s="33" t="s">
        <v>99</v>
      </c>
      <c r="Q66" s="27" t="s">
        <v>151</v>
      </c>
      <c r="R66" s="27" t="s">
        <v>152</v>
      </c>
      <c r="S66" s="27" t="s">
        <v>148</v>
      </c>
    </row>
    <row r="67" spans="1:24" ht="18.600000000000001" customHeight="1" x14ac:dyDescent="0.2">
      <c r="A67" s="42" t="s">
        <v>84</v>
      </c>
      <c r="B67" s="42" t="s">
        <v>85</v>
      </c>
      <c r="C67" s="39" t="s">
        <v>123</v>
      </c>
      <c r="D67" s="42" t="s">
        <v>143</v>
      </c>
      <c r="E67" s="42" t="s">
        <v>65</v>
      </c>
      <c r="F67" s="44">
        <v>68.8</v>
      </c>
      <c r="G67" s="44">
        <v>81.8</v>
      </c>
      <c r="H67" s="44">
        <v>13</v>
      </c>
      <c r="I67" s="44">
        <v>3.4278273002005331</v>
      </c>
      <c r="J67" s="44">
        <v>3.7924897789452463</v>
      </c>
      <c r="K67" s="45">
        <v>1.5978522457917824E-3</v>
      </c>
      <c r="L67" s="39" t="s">
        <v>112</v>
      </c>
      <c r="P67" s="33" t="s">
        <v>74</v>
      </c>
      <c r="Q67" s="32" t="s">
        <v>143</v>
      </c>
      <c r="R67" s="28" t="s">
        <v>65</v>
      </c>
      <c r="S67" s="38">
        <v>7.8174353968192278E-3</v>
      </c>
      <c r="T67" s="39" t="s">
        <v>112</v>
      </c>
      <c r="U67" s="44"/>
      <c r="V67" s="44"/>
      <c r="W67" s="44"/>
      <c r="X67" s="45"/>
    </row>
    <row r="68" spans="1:24" ht="18.600000000000001" customHeight="1" x14ac:dyDescent="0.2">
      <c r="D68" s="42" t="s">
        <v>143</v>
      </c>
      <c r="E68" s="42" t="s">
        <v>67</v>
      </c>
      <c r="F68" s="44">
        <v>68.8</v>
      </c>
      <c r="G68" s="44">
        <v>70.400000000000006</v>
      </c>
      <c r="H68" s="44">
        <v>1.6000000000000085</v>
      </c>
      <c r="I68" s="44">
        <v>3.4278273002005331</v>
      </c>
      <c r="J68" s="44">
        <v>0.46676797279326354</v>
      </c>
      <c r="K68" s="45">
        <v>0.64695860490542345</v>
      </c>
      <c r="P68" s="35"/>
      <c r="Q68" s="32" t="s">
        <v>143</v>
      </c>
      <c r="R68" s="28" t="s">
        <v>67</v>
      </c>
      <c r="S68" s="38">
        <v>0.96526968001535007</v>
      </c>
      <c r="U68" s="44"/>
      <c r="V68" s="44"/>
      <c r="W68" s="44"/>
      <c r="X68" s="45"/>
    </row>
    <row r="69" spans="1:24" ht="18.600000000000001" customHeight="1" x14ac:dyDescent="0.2">
      <c r="D69" s="42" t="s">
        <v>143</v>
      </c>
      <c r="E69" s="42" t="s">
        <v>69</v>
      </c>
      <c r="F69" s="44">
        <v>68.8</v>
      </c>
      <c r="G69" s="44">
        <v>59.6</v>
      </c>
      <c r="H69" s="44">
        <v>9.1999999999999957</v>
      </c>
      <c r="I69" s="44">
        <v>3.4278273002005331</v>
      </c>
      <c r="J69" s="44">
        <v>2.68391584356125</v>
      </c>
      <c r="K69" s="45">
        <v>1.6299880538863169E-2</v>
      </c>
      <c r="L69" s="39" t="s">
        <v>92</v>
      </c>
      <c r="P69" s="35"/>
      <c r="Q69" s="32" t="s">
        <v>143</v>
      </c>
      <c r="R69" s="28" t="s">
        <v>69</v>
      </c>
      <c r="S69" s="38">
        <v>6.992359116871838E-2</v>
      </c>
      <c r="U69" s="44"/>
      <c r="V69" s="44"/>
      <c r="W69" s="44"/>
      <c r="X69" s="45"/>
    </row>
    <row r="70" spans="1:24" ht="18.600000000000001" customHeight="1" x14ac:dyDescent="0.2">
      <c r="D70" s="42" t="s">
        <v>65</v>
      </c>
      <c r="E70" s="42" t="s">
        <v>67</v>
      </c>
      <c r="F70" s="44">
        <v>81.8</v>
      </c>
      <c r="G70" s="44">
        <v>70.400000000000006</v>
      </c>
      <c r="H70" s="44">
        <v>11.399999999999991</v>
      </c>
      <c r="I70" s="44">
        <v>3.4278273002005331</v>
      </c>
      <c r="J70" s="44">
        <v>3.3257218061519827</v>
      </c>
      <c r="K70" s="45">
        <v>4.2808778602813633E-3</v>
      </c>
      <c r="L70" s="39" t="s">
        <v>112</v>
      </c>
      <c r="P70" s="35"/>
      <c r="Q70" s="32" t="s">
        <v>65</v>
      </c>
      <c r="R70" s="28" t="s">
        <v>67</v>
      </c>
      <c r="S70" s="38">
        <v>2.0076005914074102E-2</v>
      </c>
      <c r="T70" s="39" t="s">
        <v>92</v>
      </c>
      <c r="U70" s="44"/>
      <c r="V70" s="44"/>
      <c r="W70" s="44"/>
      <c r="X70" s="45"/>
    </row>
    <row r="71" spans="1:24" ht="18.600000000000001" customHeight="1" x14ac:dyDescent="0.2">
      <c r="D71" s="42" t="s">
        <v>65</v>
      </c>
      <c r="E71" s="42" t="s">
        <v>69</v>
      </c>
      <c r="F71" s="44">
        <v>81.8</v>
      </c>
      <c r="G71" s="44">
        <v>59.6</v>
      </c>
      <c r="H71" s="44">
        <v>22.199999999999996</v>
      </c>
      <c r="I71" s="44">
        <v>3.4278273002005331</v>
      </c>
      <c r="J71" s="44">
        <v>6.4764056225064959</v>
      </c>
      <c r="K71" s="45">
        <v>7.6447539185219434E-6</v>
      </c>
      <c r="L71" s="39" t="s">
        <v>112</v>
      </c>
      <c r="P71" s="35"/>
      <c r="Q71" s="32" t="s">
        <v>65</v>
      </c>
      <c r="R71" s="28" t="s">
        <v>69</v>
      </c>
      <c r="S71" s="38">
        <v>4.2490235939274257E-5</v>
      </c>
      <c r="T71" s="39" t="s">
        <v>112</v>
      </c>
      <c r="U71" s="44"/>
      <c r="V71" s="44"/>
      <c r="W71" s="44"/>
      <c r="X71" s="45"/>
    </row>
    <row r="72" spans="1:24" ht="18.600000000000001" customHeight="1" x14ac:dyDescent="0.2">
      <c r="D72" s="42" t="s">
        <v>67</v>
      </c>
      <c r="E72" s="42" t="s">
        <v>69</v>
      </c>
      <c r="F72" s="44">
        <v>70.400000000000006</v>
      </c>
      <c r="G72" s="44">
        <v>59.6</v>
      </c>
      <c r="H72" s="44">
        <v>10.800000000000004</v>
      </c>
      <c r="I72" s="44">
        <v>3.4278273002005331</v>
      </c>
      <c r="J72" s="44">
        <v>3.1506838163545137</v>
      </c>
      <c r="K72" s="45">
        <v>6.1863170766513825E-3</v>
      </c>
      <c r="L72" s="39" t="s">
        <v>112</v>
      </c>
      <c r="P72" s="34"/>
      <c r="Q72" s="32" t="s">
        <v>67</v>
      </c>
      <c r="R72" s="28" t="s">
        <v>69</v>
      </c>
      <c r="S72" s="38">
        <v>2.8435662051884081E-2</v>
      </c>
      <c r="T72" s="39" t="s">
        <v>92</v>
      </c>
      <c r="U72" s="44"/>
      <c r="V72" s="44"/>
      <c r="W72" s="44"/>
      <c r="X72" s="45"/>
    </row>
    <row r="73" spans="1:24" ht="18.600000000000001" customHeight="1" x14ac:dyDescent="0.2">
      <c r="C73" s="39" t="s">
        <v>113</v>
      </c>
      <c r="D73" s="42" t="s">
        <v>143</v>
      </c>
      <c r="E73" s="42" t="s">
        <v>65</v>
      </c>
      <c r="F73" s="44">
        <v>68.8</v>
      </c>
      <c r="G73" s="44">
        <v>81.8</v>
      </c>
      <c r="H73" s="44">
        <v>13</v>
      </c>
      <c r="I73" s="44">
        <v>3.4278273002005331</v>
      </c>
      <c r="J73" s="44">
        <v>4.7943262411347209</v>
      </c>
      <c r="K73" s="45">
        <v>1.43841527904252E-2</v>
      </c>
      <c r="L73" s="39" t="s">
        <v>92</v>
      </c>
      <c r="P73" s="33" t="s">
        <v>113</v>
      </c>
      <c r="Q73" s="32" t="s">
        <v>143</v>
      </c>
      <c r="R73" s="28" t="s">
        <v>65</v>
      </c>
      <c r="S73" s="38">
        <v>1.43841527904252E-2</v>
      </c>
      <c r="T73" s="39" t="s">
        <v>92</v>
      </c>
      <c r="U73" s="44"/>
      <c r="V73" s="44"/>
      <c r="W73" s="44"/>
      <c r="X73" s="45"/>
    </row>
    <row r="74" spans="1:24" ht="18.600000000000001" customHeight="1" x14ac:dyDescent="0.2">
      <c r="D74" s="42" t="s">
        <v>143</v>
      </c>
      <c r="E74" s="42" t="s">
        <v>67</v>
      </c>
      <c r="F74" s="44">
        <v>68.8</v>
      </c>
      <c r="G74" s="44">
        <v>70.400000000000006</v>
      </c>
      <c r="H74" s="44">
        <v>1.6000000000000085</v>
      </c>
      <c r="I74" s="44">
        <v>3.4278273002005331</v>
      </c>
      <c r="J74" s="44">
        <v>7.2624113475177596E-2</v>
      </c>
      <c r="K74" s="45">
        <v>0.97379585703006155</v>
      </c>
      <c r="P74" s="35"/>
      <c r="Q74" s="32" t="s">
        <v>143</v>
      </c>
      <c r="R74" s="28" t="s">
        <v>67</v>
      </c>
      <c r="S74" s="38">
        <v>0.97379585703006155</v>
      </c>
      <c r="U74" s="44"/>
      <c r="V74" s="44"/>
      <c r="W74" s="44"/>
      <c r="X74" s="45"/>
    </row>
    <row r="75" spans="1:24" ht="18.600000000000001" customHeight="1" x14ac:dyDescent="0.2">
      <c r="D75" s="42" t="s">
        <v>143</v>
      </c>
      <c r="E75" s="42" t="s">
        <v>69</v>
      </c>
      <c r="F75" s="44">
        <v>68.8</v>
      </c>
      <c r="G75" s="44">
        <v>59.6</v>
      </c>
      <c r="H75" s="44">
        <v>9.1999999999999957</v>
      </c>
      <c r="I75" s="44">
        <v>3.4278273002005331</v>
      </c>
      <c r="J75" s="44">
        <v>2.4011347517730321</v>
      </c>
      <c r="K75" s="45">
        <v>0.10578644789400775</v>
      </c>
      <c r="P75" s="35"/>
      <c r="Q75" s="32" t="s">
        <v>143</v>
      </c>
      <c r="R75" s="28" t="s">
        <v>69</v>
      </c>
      <c r="S75" s="38">
        <v>0.10578644789400775</v>
      </c>
      <c r="U75" s="44"/>
      <c r="V75" s="44"/>
      <c r="W75" s="44"/>
      <c r="X75" s="45"/>
    </row>
    <row r="76" spans="1:24" ht="18.600000000000001" customHeight="1" x14ac:dyDescent="0.2">
      <c r="D76" s="42" t="s">
        <v>65</v>
      </c>
      <c r="E76" s="42" t="s">
        <v>67</v>
      </c>
      <c r="F76" s="44">
        <v>81.8</v>
      </c>
      <c r="G76" s="44">
        <v>70.400000000000006</v>
      </c>
      <c r="H76" s="44">
        <v>11.399999999999991</v>
      </c>
      <c r="I76" s="44">
        <v>3.4278273002005331</v>
      </c>
      <c r="J76" s="44">
        <v>3.6868085106382686</v>
      </c>
      <c r="K76" s="45">
        <v>3.4287706194439702E-2</v>
      </c>
      <c r="L76" s="39" t="s">
        <v>92</v>
      </c>
      <c r="P76" s="35"/>
      <c r="Q76" s="32" t="s">
        <v>65</v>
      </c>
      <c r="R76" s="28" t="s">
        <v>67</v>
      </c>
      <c r="S76" s="38">
        <v>3.4287706194439702E-2</v>
      </c>
      <c r="T76" s="39" t="s">
        <v>92</v>
      </c>
      <c r="U76" s="44"/>
      <c r="V76" s="44"/>
      <c r="W76" s="44"/>
      <c r="X76" s="45"/>
    </row>
    <row r="77" spans="1:24" ht="18.600000000000001" customHeight="1" x14ac:dyDescent="0.2">
      <c r="D77" s="42" t="s">
        <v>65</v>
      </c>
      <c r="E77" s="42" t="s">
        <v>69</v>
      </c>
      <c r="F77" s="44">
        <v>81.8</v>
      </c>
      <c r="G77" s="44">
        <v>59.6</v>
      </c>
      <c r="H77" s="44">
        <v>22.199999999999996</v>
      </c>
      <c r="I77" s="44">
        <v>3.4278273002005331</v>
      </c>
      <c r="J77" s="44">
        <v>13.981276595744584</v>
      </c>
      <c r="K77" s="45">
        <v>9.7999575288199004E-5</v>
      </c>
      <c r="L77" s="39" t="s">
        <v>112</v>
      </c>
      <c r="P77" s="35"/>
      <c r="Q77" s="32" t="s">
        <v>65</v>
      </c>
      <c r="R77" s="28" t="s">
        <v>69</v>
      </c>
      <c r="S77" s="38">
        <v>9.7999575288199004E-5</v>
      </c>
      <c r="T77" s="39" t="s">
        <v>112</v>
      </c>
      <c r="U77" s="44"/>
      <c r="V77" s="44"/>
      <c r="W77" s="44"/>
      <c r="X77" s="45"/>
    </row>
    <row r="78" spans="1:24" ht="18.600000000000001" customHeight="1" x14ac:dyDescent="0.2">
      <c r="D78" s="42" t="s">
        <v>67</v>
      </c>
      <c r="E78" s="42" t="s">
        <v>69</v>
      </c>
      <c r="F78" s="44">
        <v>70.400000000000006</v>
      </c>
      <c r="G78" s="44">
        <v>59.6</v>
      </c>
      <c r="H78" s="44">
        <v>10.800000000000004</v>
      </c>
      <c r="I78" s="44">
        <v>3.4278273002005331</v>
      </c>
      <c r="J78" s="44">
        <v>3.3089361702127476</v>
      </c>
      <c r="K78" s="45">
        <v>4.708565441811282E-2</v>
      </c>
      <c r="L78" s="39" t="s">
        <v>92</v>
      </c>
      <c r="P78" s="34"/>
      <c r="Q78" s="32" t="s">
        <v>67</v>
      </c>
      <c r="R78" s="28" t="s">
        <v>69</v>
      </c>
      <c r="S78" s="38">
        <v>4.708565441811282E-2</v>
      </c>
      <c r="T78" s="39" t="s">
        <v>92</v>
      </c>
      <c r="U78" s="44"/>
      <c r="V78" s="44"/>
      <c r="W78" s="44"/>
      <c r="X78" s="45"/>
    </row>
    <row r="79" spans="1:24" ht="18.600000000000001" customHeight="1" x14ac:dyDescent="0.2">
      <c r="C79" s="39" t="s">
        <v>73</v>
      </c>
      <c r="D79" s="42" t="s">
        <v>143</v>
      </c>
      <c r="E79" s="42" t="s">
        <v>65</v>
      </c>
      <c r="F79" s="44">
        <v>68.8</v>
      </c>
      <c r="G79" s="44">
        <v>81.8</v>
      </c>
      <c r="H79" s="44">
        <v>13</v>
      </c>
      <c r="I79" s="44">
        <v>3.4278273002005331</v>
      </c>
      <c r="J79" s="44">
        <v>3.7924897789452463</v>
      </c>
      <c r="K79" s="45">
        <v>9.5871134747506949E-3</v>
      </c>
      <c r="L79" s="39" t="s">
        <v>112</v>
      </c>
      <c r="P79" s="33" t="s">
        <v>73</v>
      </c>
      <c r="Q79" s="32" t="s">
        <v>143</v>
      </c>
      <c r="R79" s="28" t="s">
        <v>65</v>
      </c>
      <c r="S79" s="38">
        <v>9.5871134747506949E-3</v>
      </c>
      <c r="T79" s="39" t="s">
        <v>112</v>
      </c>
      <c r="U79" s="44"/>
      <c r="V79" s="44"/>
      <c r="W79" s="44"/>
      <c r="X79" s="45"/>
    </row>
    <row r="80" spans="1:24" ht="18.600000000000001" customHeight="1" x14ac:dyDescent="0.2">
      <c r="D80" s="42" t="s">
        <v>143</v>
      </c>
      <c r="E80" s="42" t="s">
        <v>67</v>
      </c>
      <c r="F80" s="44">
        <v>68.8</v>
      </c>
      <c r="G80" s="44">
        <v>70.400000000000006</v>
      </c>
      <c r="H80" s="44">
        <v>1.6000000000000085</v>
      </c>
      <c r="I80" s="44">
        <v>3.4278273002005331</v>
      </c>
      <c r="J80" s="44">
        <v>0.46676797279326354</v>
      </c>
      <c r="K80" s="45">
        <v>1</v>
      </c>
      <c r="P80" s="35"/>
      <c r="Q80" s="32" t="s">
        <v>143</v>
      </c>
      <c r="R80" s="28" t="s">
        <v>67</v>
      </c>
      <c r="S80" s="38">
        <v>1</v>
      </c>
      <c r="U80" s="44"/>
      <c r="V80" s="44"/>
      <c r="W80" s="44"/>
      <c r="X80" s="45"/>
    </row>
    <row r="81" spans="1:24" ht="18.600000000000001" customHeight="1" x14ac:dyDescent="0.2">
      <c r="D81" s="42" t="s">
        <v>143</v>
      </c>
      <c r="E81" s="42" t="s">
        <v>69</v>
      </c>
      <c r="F81" s="44">
        <v>68.8</v>
      </c>
      <c r="G81" s="44">
        <v>59.6</v>
      </c>
      <c r="H81" s="44">
        <v>9.1999999999999957</v>
      </c>
      <c r="I81" s="44">
        <v>3.4278273002005331</v>
      </c>
      <c r="J81" s="44">
        <v>2.68391584356125</v>
      </c>
      <c r="K81" s="45">
        <v>9.7799283233179019E-2</v>
      </c>
      <c r="P81" s="35"/>
      <c r="Q81" s="32" t="s">
        <v>143</v>
      </c>
      <c r="R81" s="28" t="s">
        <v>69</v>
      </c>
      <c r="S81" s="38">
        <v>9.7799283233179019E-2</v>
      </c>
      <c r="U81" s="44"/>
      <c r="V81" s="44"/>
      <c r="W81" s="44"/>
      <c r="X81" s="45"/>
    </row>
    <row r="82" spans="1:24" ht="18.600000000000001" customHeight="1" x14ac:dyDescent="0.2">
      <c r="D82" s="42" t="s">
        <v>65</v>
      </c>
      <c r="E82" s="42" t="s">
        <v>67</v>
      </c>
      <c r="F82" s="44">
        <v>81.8</v>
      </c>
      <c r="G82" s="44">
        <v>70.400000000000006</v>
      </c>
      <c r="H82" s="44">
        <v>11.399999999999991</v>
      </c>
      <c r="I82" s="44">
        <v>3.4278273002005331</v>
      </c>
      <c r="J82" s="44">
        <v>3.3257218061519827</v>
      </c>
      <c r="K82" s="45">
        <v>2.5685267161688181E-2</v>
      </c>
      <c r="L82" s="39" t="s">
        <v>92</v>
      </c>
      <c r="P82" s="35"/>
      <c r="Q82" s="32" t="s">
        <v>65</v>
      </c>
      <c r="R82" s="28" t="s">
        <v>67</v>
      </c>
      <c r="S82" s="38">
        <v>2.5685267161688181E-2</v>
      </c>
      <c r="T82" s="39" t="s">
        <v>92</v>
      </c>
      <c r="U82" s="44"/>
      <c r="V82" s="44"/>
      <c r="W82" s="44"/>
      <c r="X82" s="45"/>
    </row>
    <row r="83" spans="1:24" ht="18.600000000000001" customHeight="1" x14ac:dyDescent="0.2">
      <c r="D83" s="42" t="s">
        <v>65</v>
      </c>
      <c r="E83" s="42" t="s">
        <v>69</v>
      </c>
      <c r="F83" s="44">
        <v>81.8</v>
      </c>
      <c r="G83" s="44">
        <v>59.6</v>
      </c>
      <c r="H83" s="44">
        <v>22.199999999999996</v>
      </c>
      <c r="I83" s="44">
        <v>3.4278273002005331</v>
      </c>
      <c r="J83" s="44">
        <v>6.4764056225064959</v>
      </c>
      <c r="K83" s="45">
        <v>4.5868523511131664E-5</v>
      </c>
      <c r="L83" s="39" t="s">
        <v>112</v>
      </c>
      <c r="P83" s="35"/>
      <c r="Q83" s="32" t="s">
        <v>65</v>
      </c>
      <c r="R83" s="28" t="s">
        <v>69</v>
      </c>
      <c r="S83" s="38">
        <v>4.5868523511131664E-5</v>
      </c>
      <c r="T83" s="39" t="s">
        <v>112</v>
      </c>
      <c r="U83" s="44"/>
      <c r="V83" s="44"/>
      <c r="W83" s="44"/>
      <c r="X83" s="45"/>
    </row>
    <row r="84" spans="1:24" ht="18.600000000000001" customHeight="1" x14ac:dyDescent="0.2">
      <c r="D84" s="42" t="s">
        <v>67</v>
      </c>
      <c r="E84" s="42" t="s">
        <v>69</v>
      </c>
      <c r="F84" s="44">
        <v>70.400000000000006</v>
      </c>
      <c r="G84" s="44">
        <v>59.6</v>
      </c>
      <c r="H84" s="44">
        <v>10.800000000000004</v>
      </c>
      <c r="I84" s="44">
        <v>3.4278273002005331</v>
      </c>
      <c r="J84" s="44">
        <v>3.1506838163545137</v>
      </c>
      <c r="K84" s="45">
        <v>3.7117902459908293E-2</v>
      </c>
      <c r="L84" s="39" t="s">
        <v>92</v>
      </c>
      <c r="P84" s="34"/>
      <c r="Q84" s="32" t="s">
        <v>67</v>
      </c>
      <c r="R84" s="28" t="s">
        <v>69</v>
      </c>
      <c r="S84" s="38">
        <v>3.7117902459908293E-2</v>
      </c>
      <c r="T84" s="39" t="s">
        <v>92</v>
      </c>
      <c r="U84" s="44"/>
      <c r="V84" s="44"/>
      <c r="W84" s="44"/>
      <c r="X84" s="45"/>
    </row>
    <row r="85" spans="1:24" ht="18.600000000000001" customHeight="1" x14ac:dyDescent="0.2">
      <c r="C85" s="39" t="s">
        <v>74</v>
      </c>
      <c r="D85" s="42" t="s">
        <v>143</v>
      </c>
      <c r="E85" s="42" t="s">
        <v>65</v>
      </c>
      <c r="F85" s="44">
        <v>68.8</v>
      </c>
      <c r="G85" s="44">
        <v>81.8</v>
      </c>
      <c r="H85" s="44">
        <v>13</v>
      </c>
      <c r="I85" s="44">
        <v>3.4278273002005331</v>
      </c>
      <c r="J85" s="44">
        <v>3.7924897789452463</v>
      </c>
      <c r="K85" s="45">
        <v>7.8174353968192278E-3</v>
      </c>
      <c r="L85" s="39" t="s">
        <v>112</v>
      </c>
      <c r="P85" s="33"/>
      <c r="Q85" s="32"/>
      <c r="R85" s="28"/>
      <c r="S85" s="29"/>
      <c r="U85" s="44"/>
      <c r="V85" s="44"/>
      <c r="W85" s="44"/>
      <c r="X85" s="45"/>
    </row>
    <row r="86" spans="1:24" ht="18.600000000000001" customHeight="1" x14ac:dyDescent="0.2">
      <c r="D86" s="42" t="s">
        <v>143</v>
      </c>
      <c r="E86" s="42" t="s">
        <v>67</v>
      </c>
      <c r="F86" s="44">
        <v>68.8</v>
      </c>
      <c r="G86" s="44">
        <v>70.400000000000006</v>
      </c>
      <c r="H86" s="44">
        <v>1.6000000000000085</v>
      </c>
      <c r="I86" s="44">
        <v>3.4278273002005331</v>
      </c>
      <c r="J86" s="44">
        <v>0.46676797279326354</v>
      </c>
      <c r="K86" s="45">
        <v>0.96526968001535007</v>
      </c>
      <c r="P86" s="35"/>
      <c r="Q86" s="32"/>
      <c r="R86" s="28"/>
      <c r="S86" s="29"/>
      <c r="U86" s="44"/>
      <c r="V86" s="44"/>
      <c r="W86" s="44"/>
      <c r="X86" s="45"/>
    </row>
    <row r="87" spans="1:24" ht="18.600000000000001" customHeight="1" x14ac:dyDescent="0.2">
      <c r="D87" s="42" t="s">
        <v>143</v>
      </c>
      <c r="E87" s="42" t="s">
        <v>69</v>
      </c>
      <c r="F87" s="44">
        <v>68.8</v>
      </c>
      <c r="G87" s="44">
        <v>59.6</v>
      </c>
      <c r="H87" s="44">
        <v>9.1999999999999957</v>
      </c>
      <c r="I87" s="44">
        <v>3.4278273002005331</v>
      </c>
      <c r="J87" s="44">
        <v>2.68391584356125</v>
      </c>
      <c r="K87" s="45">
        <v>6.992359116871838E-2</v>
      </c>
      <c r="P87" s="35"/>
      <c r="Q87" s="32"/>
      <c r="R87" s="28"/>
      <c r="S87" s="29"/>
      <c r="U87" s="44"/>
      <c r="V87" s="44"/>
      <c r="W87" s="44"/>
      <c r="X87" s="45"/>
    </row>
    <row r="88" spans="1:24" ht="18.600000000000001" customHeight="1" x14ac:dyDescent="0.2">
      <c r="D88" s="42" t="s">
        <v>65</v>
      </c>
      <c r="E88" s="42" t="s">
        <v>67</v>
      </c>
      <c r="F88" s="44">
        <v>81.8</v>
      </c>
      <c r="G88" s="44">
        <v>70.400000000000006</v>
      </c>
      <c r="H88" s="44">
        <v>11.399999999999991</v>
      </c>
      <c r="I88" s="44">
        <v>3.4278273002005331</v>
      </c>
      <c r="J88" s="44">
        <v>3.3257218061519827</v>
      </c>
      <c r="K88" s="45">
        <v>2.0076005914074102E-2</v>
      </c>
      <c r="L88" s="39" t="s">
        <v>92</v>
      </c>
      <c r="P88" s="35"/>
      <c r="Q88" s="32"/>
      <c r="R88" s="28"/>
      <c r="S88" s="29"/>
      <c r="U88" s="44"/>
      <c r="V88" s="44"/>
      <c r="W88" s="44"/>
      <c r="X88" s="45"/>
    </row>
    <row r="89" spans="1:24" ht="18.600000000000001" customHeight="1" x14ac:dyDescent="0.2">
      <c r="D89" s="42" t="s">
        <v>65</v>
      </c>
      <c r="E89" s="42" t="s">
        <v>69</v>
      </c>
      <c r="F89" s="44">
        <v>81.8</v>
      </c>
      <c r="G89" s="44">
        <v>59.6</v>
      </c>
      <c r="H89" s="44">
        <v>22.199999999999996</v>
      </c>
      <c r="I89" s="44">
        <v>3.4278273002005331</v>
      </c>
      <c r="J89" s="44">
        <v>6.4764056225064959</v>
      </c>
      <c r="K89" s="45">
        <v>4.2490235939274257E-5</v>
      </c>
      <c r="L89" s="39" t="s">
        <v>112</v>
      </c>
      <c r="P89" s="35"/>
      <c r="Q89" s="32"/>
      <c r="R89" s="28"/>
      <c r="S89" s="29"/>
      <c r="U89" s="44"/>
      <c r="V89" s="44"/>
      <c r="W89" s="44"/>
      <c r="X89" s="45"/>
    </row>
    <row r="90" spans="1:24" ht="18.600000000000001" customHeight="1" x14ac:dyDescent="0.2">
      <c r="D90" s="42" t="s">
        <v>67</v>
      </c>
      <c r="E90" s="42" t="s">
        <v>69</v>
      </c>
      <c r="F90" s="44">
        <v>70.400000000000006</v>
      </c>
      <c r="G90" s="44">
        <v>59.6</v>
      </c>
      <c r="H90" s="44">
        <v>10.800000000000004</v>
      </c>
      <c r="I90" s="44">
        <v>3.4278273002005331</v>
      </c>
      <c r="J90" s="44">
        <v>3.1506838163545137</v>
      </c>
      <c r="K90" s="45">
        <v>2.8435662051884081E-2</v>
      </c>
      <c r="L90" s="39" t="s">
        <v>92</v>
      </c>
      <c r="P90" s="34"/>
      <c r="Q90" s="32"/>
      <c r="R90" s="28"/>
      <c r="S90" s="29"/>
      <c r="U90" s="44"/>
      <c r="V90" s="44"/>
      <c r="W90" s="44"/>
      <c r="X90" s="45"/>
    </row>
    <row r="92" spans="1:24" ht="18.600000000000001" customHeight="1" x14ac:dyDescent="0.2">
      <c r="A92" s="39" t="s">
        <v>89</v>
      </c>
      <c r="B92" s="39" t="s">
        <v>76</v>
      </c>
      <c r="C92" s="39" t="s">
        <v>99</v>
      </c>
      <c r="D92" s="39" t="s">
        <v>106</v>
      </c>
      <c r="E92" s="39" t="s">
        <v>100</v>
      </c>
      <c r="F92" s="39" t="s">
        <v>101</v>
      </c>
      <c r="G92" s="39" t="s">
        <v>102</v>
      </c>
      <c r="H92" s="39" t="s">
        <v>103</v>
      </c>
      <c r="I92" s="39" t="s">
        <v>104</v>
      </c>
      <c r="J92" s="39" t="s">
        <v>18</v>
      </c>
      <c r="K92" s="39" t="s">
        <v>105</v>
      </c>
      <c r="L92" s="39" t="s">
        <v>15</v>
      </c>
      <c r="M92" s="39" t="s">
        <v>16</v>
      </c>
      <c r="P92" s="27" t="s">
        <v>149</v>
      </c>
      <c r="Q92" s="27" t="s">
        <v>150</v>
      </c>
      <c r="R92" s="27" t="s">
        <v>148</v>
      </c>
    </row>
    <row r="93" spans="1:24" ht="18.600000000000001" customHeight="1" x14ac:dyDescent="0.2">
      <c r="A93" s="42" t="s">
        <v>84</v>
      </c>
      <c r="B93" s="42" t="s">
        <v>85</v>
      </c>
      <c r="C93" s="39" t="s">
        <v>72</v>
      </c>
      <c r="D93" s="39" t="s">
        <v>107</v>
      </c>
      <c r="E93" s="42" t="s">
        <v>143</v>
      </c>
      <c r="F93" s="42" t="s">
        <v>65</v>
      </c>
      <c r="G93" s="44">
        <v>68.8</v>
      </c>
      <c r="H93" s="44">
        <v>81.8</v>
      </c>
      <c r="I93" s="44">
        <v>13</v>
      </c>
      <c r="J93" s="44">
        <v>3.4278273002005331</v>
      </c>
      <c r="K93" s="44">
        <v>3.7924897789452463</v>
      </c>
      <c r="L93" s="45">
        <v>4.3479398162815652E-3</v>
      </c>
      <c r="M93" s="39" t="s">
        <v>112</v>
      </c>
      <c r="P93" s="28" t="s">
        <v>143</v>
      </c>
      <c r="Q93" s="28" t="s">
        <v>65</v>
      </c>
      <c r="R93" s="38">
        <v>4.3479398162815652E-3</v>
      </c>
    </row>
    <row r="94" spans="1:24" ht="18.600000000000001" customHeight="1" x14ac:dyDescent="0.2">
      <c r="E94" s="42" t="s">
        <v>143</v>
      </c>
      <c r="F94" s="42" t="s">
        <v>67</v>
      </c>
      <c r="G94" s="44">
        <v>68.8</v>
      </c>
      <c r="H94" s="44">
        <v>70.400000000000006</v>
      </c>
      <c r="I94" s="44">
        <v>1.6000000000000085</v>
      </c>
      <c r="J94" s="44">
        <v>3.4278273002005331</v>
      </c>
      <c r="K94" s="44">
        <v>0.46676797279326354</v>
      </c>
      <c r="L94" s="45">
        <v>0.9364344126396732</v>
      </c>
      <c r="P94" s="28" t="s">
        <v>143</v>
      </c>
      <c r="Q94" s="28" t="s">
        <v>67</v>
      </c>
      <c r="R94" s="38">
        <v>0.9364344126396732</v>
      </c>
    </row>
    <row r="95" spans="1:24" ht="18.600000000000001" customHeight="1" x14ac:dyDescent="0.2">
      <c r="E95" s="42" t="s">
        <v>143</v>
      </c>
      <c r="F95" s="42" t="s">
        <v>69</v>
      </c>
      <c r="G95" s="44">
        <v>68.8</v>
      </c>
      <c r="H95" s="44">
        <v>59.6</v>
      </c>
      <c r="I95" s="44">
        <v>9.1999999999999957</v>
      </c>
      <c r="J95" s="44">
        <v>3.4278273002005331</v>
      </c>
      <c r="K95" s="44">
        <v>2.68391584356125</v>
      </c>
      <c r="L95" s="45">
        <v>4.1797217343819804E-2</v>
      </c>
      <c r="M95" s="39" t="s">
        <v>92</v>
      </c>
      <c r="P95" s="28" t="s">
        <v>143</v>
      </c>
      <c r="Q95" s="28" t="s">
        <v>69</v>
      </c>
      <c r="R95" s="38">
        <v>4.1797217343819804E-2</v>
      </c>
    </row>
    <row r="96" spans="1:24" ht="18.600000000000001" customHeight="1" x14ac:dyDescent="0.2">
      <c r="D96" s="39" t="s">
        <v>108</v>
      </c>
      <c r="E96" s="42" t="s">
        <v>143</v>
      </c>
      <c r="F96" s="42" t="s">
        <v>65</v>
      </c>
      <c r="G96" s="44">
        <v>68.8</v>
      </c>
      <c r="H96" s="44">
        <v>81.8</v>
      </c>
      <c r="I96" s="44">
        <v>-13</v>
      </c>
      <c r="J96" s="44">
        <v>3.4278273002005331</v>
      </c>
      <c r="K96" s="44">
        <v>-3.7924897789452463</v>
      </c>
      <c r="L96" s="45">
        <v>2.174780201670834E-3</v>
      </c>
      <c r="M96" s="39" t="s">
        <v>112</v>
      </c>
      <c r="P96" s="30"/>
      <c r="Q96" s="30"/>
      <c r="R96" s="31"/>
    </row>
    <row r="97" spans="4:18" ht="18.600000000000001" customHeight="1" x14ac:dyDescent="0.2">
      <c r="E97" s="42" t="s">
        <v>143</v>
      </c>
      <c r="F97" s="42" t="s">
        <v>67</v>
      </c>
      <c r="G97" s="44">
        <v>68.8</v>
      </c>
      <c r="H97" s="44">
        <v>70.400000000000006</v>
      </c>
      <c r="I97" s="44">
        <v>-1.6000000000000085</v>
      </c>
      <c r="J97" s="44">
        <v>3.4278273002005331</v>
      </c>
      <c r="K97" s="44">
        <v>-0.46676797279326354</v>
      </c>
      <c r="L97" s="45">
        <v>0.55942978082673356</v>
      </c>
      <c r="P97" s="30"/>
      <c r="Q97" s="30"/>
      <c r="R97" s="31"/>
    </row>
    <row r="98" spans="4:18" ht="18.600000000000001" customHeight="1" x14ac:dyDescent="0.2">
      <c r="E98" s="42" t="s">
        <v>143</v>
      </c>
      <c r="F98" s="42" t="s">
        <v>69</v>
      </c>
      <c r="G98" s="44">
        <v>68.8</v>
      </c>
      <c r="H98" s="44">
        <v>59.6</v>
      </c>
      <c r="I98" s="44">
        <v>9.1999999999999957</v>
      </c>
      <c r="J98" s="44">
        <v>3.4278273002005331</v>
      </c>
      <c r="K98" s="44">
        <v>2.68391584356125</v>
      </c>
      <c r="L98" s="45">
        <v>0.99954423488969646</v>
      </c>
      <c r="P98" s="30"/>
      <c r="Q98" s="30"/>
      <c r="R98" s="31"/>
    </row>
    <row r="99" spans="4:18" ht="18.600000000000001" customHeight="1" x14ac:dyDescent="0.2">
      <c r="D99" s="39" t="s">
        <v>109</v>
      </c>
      <c r="E99" s="42" t="s">
        <v>143</v>
      </c>
      <c r="F99" s="42" t="s">
        <v>65</v>
      </c>
      <c r="G99" s="44">
        <v>68.8</v>
      </c>
      <c r="H99" s="44">
        <v>81.8</v>
      </c>
      <c r="I99" s="44">
        <v>-13</v>
      </c>
      <c r="J99" s="44">
        <v>3.4278273002005331</v>
      </c>
      <c r="K99" s="44">
        <v>-3.7924897789452463</v>
      </c>
      <c r="L99" s="45">
        <v>0.99997743286211749</v>
      </c>
      <c r="P99" s="30"/>
      <c r="Q99" s="30"/>
      <c r="R99" s="31"/>
    </row>
    <row r="100" spans="4:18" ht="18.600000000000001" customHeight="1" x14ac:dyDescent="0.2">
      <c r="E100" s="42" t="s">
        <v>143</v>
      </c>
      <c r="F100" s="42" t="s">
        <v>67</v>
      </c>
      <c r="G100" s="44">
        <v>68.8</v>
      </c>
      <c r="H100" s="44">
        <v>70.400000000000006</v>
      </c>
      <c r="I100" s="44">
        <v>-1.6000000000000085</v>
      </c>
      <c r="J100" s="44">
        <v>3.4278273002005331</v>
      </c>
      <c r="K100" s="44">
        <v>-0.46676797279326354</v>
      </c>
      <c r="L100" s="45">
        <v>0.8844010355289178</v>
      </c>
      <c r="P100" s="30"/>
      <c r="Q100" s="30"/>
      <c r="R100" s="31"/>
    </row>
    <row r="101" spans="4:18" ht="18.600000000000001" customHeight="1" x14ac:dyDescent="0.2">
      <c r="E101" s="42" t="s">
        <v>143</v>
      </c>
      <c r="F101" s="42" t="s">
        <v>69</v>
      </c>
      <c r="G101" s="44">
        <v>68.8</v>
      </c>
      <c r="H101" s="44">
        <v>59.6</v>
      </c>
      <c r="I101" s="44">
        <v>9.1999999999999957</v>
      </c>
      <c r="J101" s="44">
        <v>3.4278273002005331</v>
      </c>
      <c r="K101" s="44">
        <v>2.68391584356125</v>
      </c>
      <c r="L101" s="45">
        <v>2.091073005340971E-2</v>
      </c>
      <c r="M101" s="39" t="s">
        <v>92</v>
      </c>
      <c r="P101" s="30"/>
      <c r="Q101" s="30"/>
      <c r="R101" s="31"/>
    </row>
  </sheetData>
  <sortState xmlns:xlrd2="http://schemas.microsoft.com/office/spreadsheetml/2017/richdata2" ref="A16:D23">
    <sortCondition ref="D16"/>
    <sortCondition ref="C16"/>
  </sortState>
  <phoneticPr fontId="2"/>
  <hyperlinks>
    <hyperlink ref="A4" location="A11" display="設定オプション" xr:uid="{4FCF173E-CF82-4561-8EB8-212834CACAC0}"/>
    <hyperlink ref="A5" location="A26" display="基本統計量" xr:uid="{DDA28325-6C9F-489F-B7EC-866D988FCA2D}"/>
    <hyperlink ref="A6" location="A49" display="等分散性の検定" xr:uid="{2ECB2B80-9A80-420B-9ACF-B898B60FC99D}"/>
    <hyperlink ref="A7" location="A54" display="分散分析表" xr:uid="{47E4DF6C-0F42-403C-9154-EB536FC87235}"/>
    <hyperlink ref="A8" location="A60" display="等分散を仮定しない検定" xr:uid="{139B3498-B64E-4C0B-AC41-EE854A7D3522}"/>
    <hyperlink ref="A9" location="A65" display="多重比較検定" xr:uid="{5E24E676-5EE7-4D39-BCA2-5DB9F44E98CE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4(1)1</vt:lpstr>
      <vt:lpstr>4(1)1tukey</vt:lpstr>
      <vt:lpstr>4(1)2</vt:lpstr>
      <vt:lpstr>4(1)2multiple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81909</dc:creator>
  <cp:lastModifiedBy>Yoshitaka Yano</cp:lastModifiedBy>
  <cp:lastPrinted>2023-08-21T05:42:04Z</cp:lastPrinted>
  <dcterms:created xsi:type="dcterms:W3CDTF">2023-08-19T22:42:36Z</dcterms:created>
  <dcterms:modified xsi:type="dcterms:W3CDTF">2026-03-02T23:59:41Z</dcterms:modified>
</cp:coreProperties>
</file>